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08\Desktop\①　雇用条件整備事業\"/>
    </mc:Choice>
  </mc:AlternateContent>
  <xr:revisionPtr revIDLastSave="0" documentId="13_ncr:1_{479638B6-18EF-4B08-A21A-A31C18D4FF02}" xr6:coauthVersionLast="47" xr6:coauthVersionMax="47" xr10:uidLastSave="{00000000-0000-0000-0000-000000000000}"/>
  <bookViews>
    <workbookView xWindow="-108" yWindow="-108" windowWidth="23256" windowHeight="12456" tabRatio="882" activeTab="4" xr2:uid="{00000000-000D-0000-FFFF-FFFF00000000}"/>
  </bookViews>
  <sheets>
    <sheet name="様式第１－２号計画" sheetId="1" r:id="rId1"/>
    <sheet name="林退共（付表１）" sheetId="34" r:id="rId2"/>
    <sheet name="中退共等（付表２）" sheetId="35" r:id="rId3"/>
    <sheet name="様式１－４号交付申請" sheetId="24" r:id="rId4"/>
    <sheet name="様式１－６号請求" sheetId="25" r:id="rId5"/>
    <sheet name="一冊目免除表" sheetId="27" state="hidden" r:id="rId6"/>
  </sheets>
  <definedNames>
    <definedName name="_xlnm.Print_Area" localSheetId="2">'中退共等（付表２）'!$A$1:$H$36</definedName>
    <definedName name="_xlnm.Print_Area" localSheetId="3">'様式１－４号交付申請'!$A$1:$AD$35</definedName>
    <definedName name="_xlnm.Print_Area" localSheetId="4">'様式１－６号請求'!$A$1:$AG$30</definedName>
    <definedName name="_xlnm.Print_Area" localSheetId="0">'様式第１－２号計画'!$A$1:$AE$33</definedName>
    <definedName name="_xlnm.Print_Area" localSheetId="1">'林退共（付表１）'!$A$1:$G$38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35" l="1"/>
  <c r="L10" i="35"/>
  <c r="M10" i="35"/>
  <c r="K11" i="35"/>
  <c r="L11" i="35"/>
  <c r="M11" i="35"/>
  <c r="K12" i="35"/>
  <c r="L12" i="35"/>
  <c r="M12" i="35"/>
  <c r="K13" i="35"/>
  <c r="L13" i="35"/>
  <c r="M13" i="35"/>
  <c r="K14" i="35"/>
  <c r="L14" i="35"/>
  <c r="M14" i="35"/>
  <c r="K15" i="35"/>
  <c r="L15" i="35"/>
  <c r="M15" i="35"/>
  <c r="K16" i="35"/>
  <c r="L16" i="35"/>
  <c r="M16" i="35"/>
  <c r="K17" i="35"/>
  <c r="L17" i="35"/>
  <c r="M17" i="35"/>
  <c r="K18" i="35"/>
  <c r="L18" i="35"/>
  <c r="M18" i="35"/>
  <c r="K19" i="35"/>
  <c r="L19" i="35"/>
  <c r="M19" i="35"/>
  <c r="K20" i="35"/>
  <c r="L20" i="35"/>
  <c r="M20" i="35"/>
  <c r="K21" i="35"/>
  <c r="L21" i="35"/>
  <c r="M21" i="35"/>
  <c r="K22" i="35"/>
  <c r="L22" i="35"/>
  <c r="M22" i="35"/>
  <c r="K23" i="35"/>
  <c r="L23" i="35"/>
  <c r="M23" i="35"/>
  <c r="K24" i="35"/>
  <c r="L24" i="35"/>
  <c r="M24" i="35"/>
  <c r="K25" i="35"/>
  <c r="L25" i="35"/>
  <c r="M25" i="35"/>
  <c r="K26" i="35"/>
  <c r="L26" i="35"/>
  <c r="M26" i="35"/>
  <c r="K27" i="35"/>
  <c r="L27" i="35"/>
  <c r="M27" i="35"/>
  <c r="K28" i="35"/>
  <c r="L28" i="35"/>
  <c r="M28" i="35"/>
  <c r="K29" i="35"/>
  <c r="L29" i="35"/>
  <c r="M29" i="35"/>
  <c r="K30" i="35"/>
  <c r="L30" i="35"/>
  <c r="M30" i="35"/>
  <c r="K31" i="35"/>
  <c r="L31" i="35"/>
  <c r="M31" i="35"/>
  <c r="K32" i="35"/>
  <c r="L32" i="35"/>
  <c r="M32" i="35"/>
  <c r="K33" i="35"/>
  <c r="L33" i="35"/>
  <c r="M33" i="35"/>
  <c r="K34" i="35"/>
  <c r="L34" i="35"/>
  <c r="M34" i="35"/>
  <c r="K35" i="35"/>
  <c r="L35" i="35"/>
  <c r="M35" i="35"/>
  <c r="K36" i="35"/>
  <c r="L36" i="35"/>
  <c r="M36" i="35"/>
  <c r="K37" i="35"/>
  <c r="L37" i="35"/>
  <c r="M37" i="35"/>
  <c r="K38" i="35"/>
  <c r="L38" i="35"/>
  <c r="M38" i="35"/>
  <c r="K39" i="35"/>
  <c r="L39" i="35"/>
  <c r="M39" i="35"/>
  <c r="K40" i="35"/>
  <c r="L40" i="35"/>
  <c r="M40" i="35"/>
  <c r="K41" i="35"/>
  <c r="L41" i="35"/>
  <c r="M41" i="35"/>
  <c r="K42" i="35"/>
  <c r="L42" i="35"/>
  <c r="M42" i="35"/>
  <c r="K43" i="35"/>
  <c r="L43" i="35"/>
  <c r="M43" i="35"/>
  <c r="K44" i="35"/>
  <c r="L44" i="35"/>
  <c r="M44" i="35"/>
  <c r="K45" i="35"/>
  <c r="L45" i="35"/>
  <c r="M45" i="35"/>
  <c r="K46" i="35"/>
  <c r="L46" i="35"/>
  <c r="M46" i="35"/>
  <c r="K47" i="35"/>
  <c r="L47" i="35"/>
  <c r="M47" i="35"/>
  <c r="K48" i="35"/>
  <c r="L48" i="35"/>
  <c r="M48" i="35"/>
  <c r="K49" i="35"/>
  <c r="L49" i="35"/>
  <c r="M49" i="35"/>
  <c r="K50" i="35"/>
  <c r="L50" i="35"/>
  <c r="M50" i="35"/>
  <c r="K51" i="35"/>
  <c r="L51" i="35"/>
  <c r="M51" i="35"/>
  <c r="K52" i="35"/>
  <c r="L52" i="35"/>
  <c r="M52" i="35"/>
  <c r="K53" i="35"/>
  <c r="L53" i="35"/>
  <c r="M53" i="35"/>
  <c r="K54" i="35"/>
  <c r="L54" i="35"/>
  <c r="M54" i="35"/>
  <c r="K55" i="35"/>
  <c r="L55" i="35"/>
  <c r="M55" i="35"/>
  <c r="K56" i="35"/>
  <c r="L56" i="35"/>
  <c r="M56" i="35"/>
  <c r="K57" i="35"/>
  <c r="L57" i="35"/>
  <c r="M57" i="35"/>
  <c r="K58" i="35"/>
  <c r="L58" i="35"/>
  <c r="M58" i="35"/>
  <c r="K59" i="35"/>
  <c r="L59" i="35"/>
  <c r="M59" i="35"/>
  <c r="K60" i="35"/>
  <c r="L60" i="35"/>
  <c r="M60" i="35"/>
  <c r="K61" i="35"/>
  <c r="L61" i="35"/>
  <c r="M61" i="35"/>
  <c r="K62" i="35"/>
  <c r="L62" i="35"/>
  <c r="M62" i="35"/>
  <c r="K63" i="35"/>
  <c r="L63" i="35"/>
  <c r="M63" i="35"/>
  <c r="K64" i="35"/>
  <c r="L64" i="35"/>
  <c r="M64" i="35"/>
  <c r="K65" i="35"/>
  <c r="L65" i="35"/>
  <c r="M65" i="35"/>
  <c r="K66" i="35"/>
  <c r="L66" i="35"/>
  <c r="M66" i="35"/>
  <c r="H10" i="35"/>
  <c r="H11" i="35"/>
  <c r="H12" i="35"/>
  <c r="H13" i="35"/>
  <c r="H14" i="35"/>
  <c r="H15" i="35"/>
  <c r="H16" i="35"/>
  <c r="H17" i="35"/>
  <c r="H18" i="35"/>
  <c r="H19" i="35"/>
  <c r="H20" i="35"/>
  <c r="H21" i="35"/>
  <c r="H22" i="35"/>
  <c r="H23" i="35"/>
  <c r="H24" i="35"/>
  <c r="H25" i="35"/>
  <c r="H26" i="35"/>
  <c r="H27" i="35"/>
  <c r="H28" i="35"/>
  <c r="H29" i="35"/>
  <c r="H30" i="35"/>
  <c r="H31" i="35"/>
  <c r="H32" i="35"/>
  <c r="H33" i="35"/>
  <c r="H34" i="35"/>
  <c r="H35" i="35"/>
  <c r="H36" i="35"/>
  <c r="H37" i="35"/>
  <c r="H38" i="35"/>
  <c r="H39" i="35"/>
  <c r="H40" i="35"/>
  <c r="H41" i="35"/>
  <c r="H42" i="35"/>
  <c r="H43" i="35"/>
  <c r="H44" i="35"/>
  <c r="H45" i="35"/>
  <c r="H46" i="35"/>
  <c r="H47" i="35"/>
  <c r="H48" i="35"/>
  <c r="H49" i="35"/>
  <c r="H50" i="35"/>
  <c r="H51" i="35"/>
  <c r="H52" i="35"/>
  <c r="H53" i="35"/>
  <c r="H54" i="35"/>
  <c r="H55" i="35"/>
  <c r="H56" i="35"/>
  <c r="H57" i="35"/>
  <c r="H58" i="35"/>
  <c r="H59" i="35"/>
  <c r="H60" i="35"/>
  <c r="H61" i="35"/>
  <c r="H62" i="35"/>
  <c r="H63" i="35"/>
  <c r="H64" i="35"/>
  <c r="H65" i="35"/>
  <c r="H66" i="35"/>
  <c r="F7" i="35"/>
  <c r="M7" i="35" s="1"/>
  <c r="G7" i="35"/>
  <c r="F8" i="35"/>
  <c r="G8" i="35"/>
  <c r="F9" i="35"/>
  <c r="K9" i="35" s="1"/>
  <c r="G9" i="35"/>
  <c r="F10" i="35"/>
  <c r="G10" i="35"/>
  <c r="F11" i="35"/>
  <c r="G11" i="35"/>
  <c r="F12" i="35"/>
  <c r="G12" i="35"/>
  <c r="F13" i="35"/>
  <c r="G13" i="35"/>
  <c r="F14" i="35"/>
  <c r="G14" i="35"/>
  <c r="F15" i="35"/>
  <c r="G15" i="35"/>
  <c r="F16" i="35"/>
  <c r="G16" i="35"/>
  <c r="F17" i="35"/>
  <c r="G17" i="35"/>
  <c r="F18" i="35"/>
  <c r="G18" i="35"/>
  <c r="F19" i="35"/>
  <c r="G19" i="35"/>
  <c r="F20" i="35"/>
  <c r="G20" i="35"/>
  <c r="F21" i="35"/>
  <c r="G21" i="35"/>
  <c r="F22" i="35"/>
  <c r="G22" i="35"/>
  <c r="F23" i="35"/>
  <c r="G23" i="35"/>
  <c r="F24" i="35"/>
  <c r="G24" i="35"/>
  <c r="F25" i="35"/>
  <c r="G25" i="35"/>
  <c r="F26" i="35"/>
  <c r="G26" i="35"/>
  <c r="F27" i="35"/>
  <c r="G27" i="35"/>
  <c r="F28" i="35"/>
  <c r="G28" i="35"/>
  <c r="F29" i="35"/>
  <c r="G29" i="35"/>
  <c r="F30" i="35"/>
  <c r="G30" i="35"/>
  <c r="F31" i="35"/>
  <c r="G31" i="35"/>
  <c r="F32" i="35"/>
  <c r="G32" i="35"/>
  <c r="F33" i="35"/>
  <c r="G33" i="35"/>
  <c r="F34" i="35"/>
  <c r="G34" i="35"/>
  <c r="F35" i="35"/>
  <c r="G35" i="35"/>
  <c r="F36" i="35"/>
  <c r="G36" i="35"/>
  <c r="F37" i="35"/>
  <c r="G37" i="35"/>
  <c r="F38" i="35"/>
  <c r="G38" i="35"/>
  <c r="F39" i="35"/>
  <c r="G39" i="35"/>
  <c r="F40" i="35"/>
  <c r="G40" i="35"/>
  <c r="F41" i="35"/>
  <c r="G41" i="35"/>
  <c r="F42" i="35"/>
  <c r="G42" i="35"/>
  <c r="F43" i="35"/>
  <c r="G43" i="35"/>
  <c r="F44" i="35"/>
  <c r="G44" i="35"/>
  <c r="F45" i="35"/>
  <c r="G45" i="35"/>
  <c r="F46" i="35"/>
  <c r="G46" i="35"/>
  <c r="F47" i="35"/>
  <c r="G47" i="35"/>
  <c r="F48" i="35"/>
  <c r="G48" i="35"/>
  <c r="F49" i="35"/>
  <c r="G49" i="35"/>
  <c r="F50" i="35"/>
  <c r="G50" i="35"/>
  <c r="F51" i="35"/>
  <c r="G51" i="35"/>
  <c r="F52" i="35"/>
  <c r="G52" i="35"/>
  <c r="F53" i="35"/>
  <c r="G53" i="35"/>
  <c r="F54" i="35"/>
  <c r="G54" i="35"/>
  <c r="F55" i="35"/>
  <c r="G55" i="35"/>
  <c r="F56" i="35"/>
  <c r="G56" i="35"/>
  <c r="F57" i="35"/>
  <c r="G57" i="35"/>
  <c r="F58" i="35"/>
  <c r="G58" i="35"/>
  <c r="F59" i="35"/>
  <c r="G59" i="35"/>
  <c r="F60" i="35"/>
  <c r="G60" i="35"/>
  <c r="F61" i="35"/>
  <c r="G61" i="35"/>
  <c r="F62" i="35"/>
  <c r="G62" i="35"/>
  <c r="F63" i="35"/>
  <c r="G63" i="35"/>
  <c r="F64" i="35"/>
  <c r="G64" i="35"/>
  <c r="F65" i="35"/>
  <c r="G65" i="35"/>
  <c r="F66" i="35"/>
  <c r="G66" i="35"/>
  <c r="G6" i="35"/>
  <c r="F6" i="35"/>
  <c r="M6" i="35" s="1"/>
  <c r="E8" i="34"/>
  <c r="G8" i="34" s="1"/>
  <c r="F8" i="34"/>
  <c r="E9" i="34"/>
  <c r="G9" i="34" s="1"/>
  <c r="F9" i="34"/>
  <c r="E10" i="34"/>
  <c r="G10" i="34" s="1"/>
  <c r="F10" i="34"/>
  <c r="E11" i="34"/>
  <c r="F11" i="34"/>
  <c r="E12" i="34"/>
  <c r="F12" i="34"/>
  <c r="E13" i="34"/>
  <c r="G13" i="34" s="1"/>
  <c r="F13" i="34"/>
  <c r="E14" i="34"/>
  <c r="G14" i="34" s="1"/>
  <c r="F14" i="34"/>
  <c r="E15" i="34"/>
  <c r="G15" i="34" s="1"/>
  <c r="F15" i="34"/>
  <c r="E16" i="34"/>
  <c r="F16" i="34"/>
  <c r="G16" i="34"/>
  <c r="E17" i="34"/>
  <c r="G17" i="34" s="1"/>
  <c r="F17" i="34"/>
  <c r="E18" i="34"/>
  <c r="G18" i="34" s="1"/>
  <c r="F18" i="34"/>
  <c r="E19" i="34"/>
  <c r="G19" i="34" s="1"/>
  <c r="F19" i="34"/>
  <c r="E20" i="34"/>
  <c r="F20" i="34"/>
  <c r="E21" i="34"/>
  <c r="G21" i="34" s="1"/>
  <c r="F21" i="34"/>
  <c r="E22" i="34"/>
  <c r="G22" i="34" s="1"/>
  <c r="F22" i="34"/>
  <c r="E23" i="34"/>
  <c r="G23" i="34" s="1"/>
  <c r="F23" i="34"/>
  <c r="E24" i="34"/>
  <c r="G24" i="34" s="1"/>
  <c r="F24" i="34"/>
  <c r="E25" i="34"/>
  <c r="F25" i="34"/>
  <c r="G25" i="34"/>
  <c r="E26" i="34"/>
  <c r="G26" i="34" s="1"/>
  <c r="F26" i="34"/>
  <c r="E27" i="34"/>
  <c r="G27" i="34" s="1"/>
  <c r="F27" i="34"/>
  <c r="E28" i="34"/>
  <c r="F28" i="34"/>
  <c r="G28" i="34"/>
  <c r="E29" i="34"/>
  <c r="G29" i="34" s="1"/>
  <c r="F29" i="34"/>
  <c r="E30" i="34"/>
  <c r="G30" i="34" s="1"/>
  <c r="F30" i="34"/>
  <c r="E31" i="34"/>
  <c r="G31" i="34" s="1"/>
  <c r="F31" i="34"/>
  <c r="E32" i="34"/>
  <c r="F32" i="34"/>
  <c r="G32" i="34"/>
  <c r="E33" i="34"/>
  <c r="G33" i="34" s="1"/>
  <c r="F33" i="34"/>
  <c r="E34" i="34"/>
  <c r="G34" i="34" s="1"/>
  <c r="F34" i="34"/>
  <c r="E35" i="34"/>
  <c r="F35" i="34"/>
  <c r="G35" i="34"/>
  <c r="E36" i="34"/>
  <c r="G36" i="34" s="1"/>
  <c r="F36" i="34"/>
  <c r="E37" i="34"/>
  <c r="G37" i="34" s="1"/>
  <c r="F37" i="34"/>
  <c r="E38" i="34"/>
  <c r="F38" i="34"/>
  <c r="G38" i="34"/>
  <c r="E39" i="34"/>
  <c r="G39" i="34" s="1"/>
  <c r="F39" i="34"/>
  <c r="E40" i="34"/>
  <c r="G40" i="34" s="1"/>
  <c r="F40" i="34"/>
  <c r="E41" i="34"/>
  <c r="G41" i="34" s="1"/>
  <c r="F41" i="34"/>
  <c r="E42" i="34"/>
  <c r="G42" i="34" s="1"/>
  <c r="F42" i="34"/>
  <c r="E43" i="34"/>
  <c r="G43" i="34" s="1"/>
  <c r="F43" i="34"/>
  <c r="E44" i="34"/>
  <c r="F44" i="34"/>
  <c r="E45" i="34"/>
  <c r="G45" i="34" s="1"/>
  <c r="F45" i="34"/>
  <c r="E46" i="34"/>
  <c r="G46" i="34" s="1"/>
  <c r="F46" i="34"/>
  <c r="E47" i="34"/>
  <c r="G47" i="34" s="1"/>
  <c r="F47" i="34"/>
  <c r="E48" i="34"/>
  <c r="G48" i="34" s="1"/>
  <c r="F48" i="34"/>
  <c r="E49" i="34"/>
  <c r="G49" i="34" s="1"/>
  <c r="F49" i="34"/>
  <c r="E50" i="34"/>
  <c r="G50" i="34" s="1"/>
  <c r="F50" i="34"/>
  <c r="E51" i="34"/>
  <c r="F51" i="34"/>
  <c r="G51" i="34"/>
  <c r="E52" i="34"/>
  <c r="F52" i="34"/>
  <c r="E53" i="34"/>
  <c r="G53" i="34" s="1"/>
  <c r="F53" i="34"/>
  <c r="E54" i="34"/>
  <c r="F54" i="34"/>
  <c r="G54" i="34"/>
  <c r="E55" i="34"/>
  <c r="G55" i="34" s="1"/>
  <c r="F55" i="34"/>
  <c r="E56" i="34"/>
  <c r="G56" i="34" s="1"/>
  <c r="F56" i="34"/>
  <c r="E57" i="34"/>
  <c r="G57" i="34" s="1"/>
  <c r="F57" i="34"/>
  <c r="E58" i="34"/>
  <c r="G58" i="34" s="1"/>
  <c r="F58" i="34"/>
  <c r="E59" i="34"/>
  <c r="G59" i="34" s="1"/>
  <c r="F59" i="34"/>
  <c r="E60" i="34"/>
  <c r="G60" i="34" s="1"/>
  <c r="F60" i="34"/>
  <c r="E61" i="34"/>
  <c r="G61" i="34" s="1"/>
  <c r="F61" i="34"/>
  <c r="E62" i="34"/>
  <c r="G62" i="34" s="1"/>
  <c r="F62" i="34"/>
  <c r="E63" i="34"/>
  <c r="G63" i="34" s="1"/>
  <c r="F63" i="34"/>
  <c r="E64" i="34"/>
  <c r="F64" i="34"/>
  <c r="G64" i="34"/>
  <c r="E65" i="34"/>
  <c r="F65" i="34"/>
  <c r="G65" i="34"/>
  <c r="E66" i="34"/>
  <c r="G66" i="34" s="1"/>
  <c r="F66" i="34"/>
  <c r="E67" i="34"/>
  <c r="F67" i="34"/>
  <c r="G67" i="34"/>
  <c r="E68" i="34"/>
  <c r="F68" i="34"/>
  <c r="G68" i="34"/>
  <c r="E69" i="34"/>
  <c r="G69" i="34" s="1"/>
  <c r="F69" i="34"/>
  <c r="E70" i="34"/>
  <c r="F70" i="34"/>
  <c r="G70" i="34"/>
  <c r="E71" i="34"/>
  <c r="F71" i="34"/>
  <c r="G71" i="34"/>
  <c r="E72" i="34"/>
  <c r="G72" i="34" s="1"/>
  <c r="F72" i="34"/>
  <c r="E73" i="34"/>
  <c r="G73" i="34" s="1"/>
  <c r="F73" i="34"/>
  <c r="E74" i="34"/>
  <c r="G74" i="34" s="1"/>
  <c r="F74" i="34"/>
  <c r="E75" i="34"/>
  <c r="G75" i="34" s="1"/>
  <c r="F75" i="34"/>
  <c r="E76" i="34"/>
  <c r="F76" i="34"/>
  <c r="E77" i="34"/>
  <c r="G77" i="34" s="1"/>
  <c r="F77" i="34"/>
  <c r="E78" i="34"/>
  <c r="G78" i="34" s="1"/>
  <c r="F78" i="34"/>
  <c r="E79" i="34"/>
  <c r="G79" i="34" s="1"/>
  <c r="F79" i="34"/>
  <c r="E80" i="34"/>
  <c r="G80" i="34" s="1"/>
  <c r="F80" i="34"/>
  <c r="E81" i="34"/>
  <c r="G81" i="34" s="1"/>
  <c r="F81" i="34"/>
  <c r="E82" i="34"/>
  <c r="G82" i="34" s="1"/>
  <c r="F82" i="34"/>
  <c r="E83" i="34"/>
  <c r="G83" i="34" s="1"/>
  <c r="F83" i="34"/>
  <c r="E84" i="34"/>
  <c r="F84" i="34"/>
  <c r="E85" i="34"/>
  <c r="G85" i="34" s="1"/>
  <c r="F85" i="34"/>
  <c r="E86" i="34"/>
  <c r="F86" i="34"/>
  <c r="G86" i="34"/>
  <c r="E87" i="34"/>
  <c r="G87" i="34" s="1"/>
  <c r="F87" i="34"/>
  <c r="E88" i="34"/>
  <c r="G88" i="34" s="1"/>
  <c r="F88" i="34"/>
  <c r="E89" i="34"/>
  <c r="F89" i="34"/>
  <c r="G89" i="34"/>
  <c r="E90" i="34"/>
  <c r="G90" i="34" s="1"/>
  <c r="F90" i="34"/>
  <c r="E91" i="34"/>
  <c r="G91" i="34" s="1"/>
  <c r="F91" i="34"/>
  <c r="E92" i="34"/>
  <c r="G92" i="34" s="1"/>
  <c r="F92" i="34"/>
  <c r="E93" i="34"/>
  <c r="F93" i="34"/>
  <c r="E94" i="34"/>
  <c r="G94" i="34" s="1"/>
  <c r="F94" i="34"/>
  <c r="E95" i="34"/>
  <c r="G95" i="34" s="1"/>
  <c r="F95" i="34"/>
  <c r="E96" i="34"/>
  <c r="F96" i="34"/>
  <c r="G96" i="34"/>
  <c r="E97" i="34"/>
  <c r="G97" i="34" s="1"/>
  <c r="F97" i="34"/>
  <c r="E98" i="34"/>
  <c r="G98" i="34" s="1"/>
  <c r="F98" i="34"/>
  <c r="E99" i="34"/>
  <c r="F99" i="34"/>
  <c r="G99" i="34"/>
  <c r="E100" i="34"/>
  <c r="G100" i="34" s="1"/>
  <c r="F100" i="34"/>
  <c r="E101" i="34"/>
  <c r="G101" i="34" s="1"/>
  <c r="F101" i="34"/>
  <c r="E102" i="34"/>
  <c r="F102" i="34"/>
  <c r="G102" i="34"/>
  <c r="E103" i="34"/>
  <c r="G103" i="34" s="1"/>
  <c r="F103" i="34"/>
  <c r="E104" i="34"/>
  <c r="G104" i="34" s="1"/>
  <c r="F104" i="34"/>
  <c r="E105" i="34"/>
  <c r="G105" i="34" s="1"/>
  <c r="F105" i="34"/>
  <c r="E106" i="34"/>
  <c r="G106" i="34" s="1"/>
  <c r="F106" i="34"/>
  <c r="E107" i="34"/>
  <c r="G107" i="34" s="1"/>
  <c r="F107" i="34"/>
  <c r="E108" i="34"/>
  <c r="F108" i="34"/>
  <c r="E109" i="34"/>
  <c r="G109" i="34" s="1"/>
  <c r="F109" i="34"/>
  <c r="E110" i="34"/>
  <c r="G110" i="34" s="1"/>
  <c r="F110" i="34"/>
  <c r="E111" i="34"/>
  <c r="G111" i="34" s="1"/>
  <c r="F111" i="34"/>
  <c r="E112" i="34"/>
  <c r="G112" i="34" s="1"/>
  <c r="F112" i="34"/>
  <c r="E113" i="34"/>
  <c r="G113" i="34" s="1"/>
  <c r="F113" i="34"/>
  <c r="E114" i="34"/>
  <c r="G114" i="34" s="1"/>
  <c r="F114" i="34"/>
  <c r="E115" i="34"/>
  <c r="G115" i="34" s="1"/>
  <c r="F115" i="34"/>
  <c r="E116" i="34"/>
  <c r="F116" i="34"/>
  <c r="E117" i="34"/>
  <c r="G117" i="34" s="1"/>
  <c r="F117" i="34"/>
  <c r="E118" i="34"/>
  <c r="G118" i="34" s="1"/>
  <c r="F118" i="34"/>
  <c r="E119" i="34"/>
  <c r="G119" i="34" s="1"/>
  <c r="F119" i="34"/>
  <c r="E120" i="34"/>
  <c r="G120" i="34" s="1"/>
  <c r="F120" i="34"/>
  <c r="E121" i="34"/>
  <c r="G121" i="34" s="1"/>
  <c r="F121" i="34"/>
  <c r="E122" i="34"/>
  <c r="G122" i="34" s="1"/>
  <c r="F122" i="34"/>
  <c r="E123" i="34"/>
  <c r="G123" i="34" s="1"/>
  <c r="F123" i="34"/>
  <c r="E124" i="34"/>
  <c r="G124" i="34" s="1"/>
  <c r="F124" i="34"/>
  <c r="E125" i="34"/>
  <c r="G125" i="34" s="1"/>
  <c r="F125" i="34"/>
  <c r="E126" i="34"/>
  <c r="G126" i="34" s="1"/>
  <c r="F126" i="34"/>
  <c r="E127" i="34"/>
  <c r="G127" i="34" s="1"/>
  <c r="F127" i="34"/>
  <c r="E128" i="34"/>
  <c r="F128" i="34"/>
  <c r="G128" i="34"/>
  <c r="E129" i="34"/>
  <c r="F129" i="34"/>
  <c r="G129" i="34"/>
  <c r="E130" i="34"/>
  <c r="G130" i="34" s="1"/>
  <c r="F130" i="34"/>
  <c r="E131" i="34"/>
  <c r="F131" i="34"/>
  <c r="G131" i="34"/>
  <c r="E132" i="34"/>
  <c r="F132" i="34"/>
  <c r="G132" i="34"/>
  <c r="E133" i="34"/>
  <c r="G133" i="34" s="1"/>
  <c r="F133" i="34"/>
  <c r="E134" i="34"/>
  <c r="F134" i="34"/>
  <c r="G134" i="34"/>
  <c r="E135" i="34"/>
  <c r="F135" i="34"/>
  <c r="G135" i="34"/>
  <c r="E136" i="34"/>
  <c r="G136" i="34" s="1"/>
  <c r="F136" i="34"/>
  <c r="E137" i="34"/>
  <c r="G137" i="34" s="1"/>
  <c r="F137" i="34"/>
  <c r="E138" i="34"/>
  <c r="G138" i="34" s="1"/>
  <c r="F138" i="34"/>
  <c r="E139" i="34"/>
  <c r="G139" i="34" s="1"/>
  <c r="F139" i="34"/>
  <c r="E140" i="34"/>
  <c r="G140" i="34" s="1"/>
  <c r="F140" i="34"/>
  <c r="E141" i="34"/>
  <c r="G141" i="34" s="1"/>
  <c r="F141" i="34"/>
  <c r="E142" i="34"/>
  <c r="G142" i="34" s="1"/>
  <c r="F142" i="34"/>
  <c r="E143" i="34"/>
  <c r="G143" i="34" s="1"/>
  <c r="F143" i="34"/>
  <c r="E144" i="34"/>
  <c r="G144" i="34" s="1"/>
  <c r="F144" i="34"/>
  <c r="E145" i="34"/>
  <c r="G145" i="34" s="1"/>
  <c r="F145" i="34"/>
  <c r="E146" i="34"/>
  <c r="G146" i="34" s="1"/>
  <c r="F146" i="34"/>
  <c r="E147" i="34"/>
  <c r="G147" i="34" s="1"/>
  <c r="F147" i="34"/>
  <c r="E148" i="34"/>
  <c r="F148" i="34"/>
  <c r="E149" i="34"/>
  <c r="G149" i="34" s="1"/>
  <c r="F149" i="34"/>
  <c r="E150" i="34"/>
  <c r="F150" i="34"/>
  <c r="G150" i="34"/>
  <c r="E151" i="34"/>
  <c r="G151" i="34" s="1"/>
  <c r="F151" i="34"/>
  <c r="E152" i="34"/>
  <c r="G152" i="34" s="1"/>
  <c r="F152" i="34"/>
  <c r="E153" i="34"/>
  <c r="F153" i="34"/>
  <c r="G153" i="34"/>
  <c r="E154" i="34"/>
  <c r="G154" i="34" s="1"/>
  <c r="F154" i="34"/>
  <c r="E155" i="34"/>
  <c r="G155" i="34" s="1"/>
  <c r="F155" i="34"/>
  <c r="E156" i="34"/>
  <c r="G156" i="34" s="1"/>
  <c r="F156" i="34"/>
  <c r="F7" i="34"/>
  <c r="C6" i="34"/>
  <c r="U13" i="25"/>
  <c r="U12" i="25"/>
  <c r="U11" i="25"/>
  <c r="E5" i="35"/>
  <c r="E7" i="34"/>
  <c r="G7" i="34" s="1"/>
  <c r="N22" i="24" s="1"/>
  <c r="D6" i="34"/>
  <c r="S11" i="24"/>
  <c r="T35" i="24"/>
  <c r="T34" i="24"/>
  <c r="T33" i="24"/>
  <c r="T13" i="25"/>
  <c r="T12" i="25"/>
  <c r="S13" i="24"/>
  <c r="S12" i="24"/>
  <c r="O19" i="1" l="1"/>
  <c r="L7" i="35"/>
  <c r="K6" i="35"/>
  <c r="K7" i="35"/>
  <c r="L6" i="35"/>
  <c r="M9" i="35"/>
  <c r="H9" i="35" s="1"/>
  <c r="L9" i="35"/>
  <c r="H8" i="35"/>
  <c r="M8" i="35"/>
  <c r="L8" i="35"/>
  <c r="K8" i="35"/>
  <c r="H6" i="35"/>
  <c r="G108" i="34"/>
  <c r="G76" i="34"/>
  <c r="G44" i="34"/>
  <c r="G148" i="34"/>
  <c r="G116" i="34"/>
  <c r="G84" i="34"/>
  <c r="G52" i="34"/>
  <c r="G20" i="34"/>
  <c r="G11" i="34"/>
  <c r="G12" i="34"/>
  <c r="G93" i="34"/>
  <c r="G5" i="35"/>
  <c r="E6" i="34"/>
  <c r="S19" i="1" l="1"/>
  <c r="R22" i="24"/>
  <c r="N23" i="24"/>
  <c r="N24" i="24" s="1"/>
  <c r="O20" i="1"/>
  <c r="O21" i="1" s="1"/>
  <c r="H7" i="35"/>
  <c r="G6" i="34"/>
  <c r="Y19" i="1" s="1"/>
  <c r="F5" i="35"/>
  <c r="F6" i="34" l="1"/>
  <c r="X22" i="24"/>
  <c r="H5" i="35"/>
  <c r="R23" i="24"/>
  <c r="R24" i="24" s="1"/>
  <c r="S20" i="1"/>
  <c r="S21" i="1" s="1"/>
  <c r="X23" i="24" l="1"/>
  <c r="X24" i="24" s="1"/>
  <c r="Y20" i="1"/>
  <c r="Y21" i="1" s="1"/>
</calcChain>
</file>

<file path=xl/sharedStrings.xml><?xml version="1.0" encoding="utf-8"?>
<sst xmlns="http://schemas.openxmlformats.org/spreadsheetml/2006/main" count="128" uniqueCount="98">
  <si>
    <t>記</t>
    <rPh sb="0" eb="1">
      <t>キ</t>
    </rPh>
    <phoneticPr fontId="3"/>
  </si>
  <si>
    <t>（事業体住所）</t>
    <rPh sb="1" eb="4">
      <t>ジギョウタイ</t>
    </rPh>
    <rPh sb="4" eb="6">
      <t>ジュウショ</t>
    </rPh>
    <phoneticPr fontId="3"/>
  </si>
  <si>
    <t>（事業体名）</t>
    <rPh sb="1" eb="4">
      <t>ジギョウタイ</t>
    </rPh>
    <rPh sb="4" eb="5">
      <t>メイ</t>
    </rPh>
    <phoneticPr fontId="3"/>
  </si>
  <si>
    <t>（事業体住所）</t>
    <rPh sb="1" eb="3">
      <t>ジギョウ</t>
    </rPh>
    <rPh sb="3" eb="4">
      <t>タイ</t>
    </rPh>
    <rPh sb="4" eb="6">
      <t>ジュウショ</t>
    </rPh>
    <phoneticPr fontId="3"/>
  </si>
  <si>
    <t>（代表者氏名）　　　　　　　　　　　　　　　　　　　</t>
    <rPh sb="1" eb="4">
      <t>ダイヒョウシャ</t>
    </rPh>
    <rPh sb="4" eb="6">
      <t>シメイ</t>
    </rPh>
    <phoneticPr fontId="3"/>
  </si>
  <si>
    <t>１　事業実績総括表</t>
    <rPh sb="2" eb="4">
      <t>ジギョウ</t>
    </rPh>
    <rPh sb="4" eb="6">
      <t>ジッセキ</t>
    </rPh>
    <rPh sb="6" eb="8">
      <t>ソウカツ</t>
    </rPh>
    <rPh sb="8" eb="9">
      <t>ヒョウ</t>
    </rPh>
    <phoneticPr fontId="3"/>
  </si>
  <si>
    <t>対象人員</t>
    <phoneticPr fontId="3"/>
  </si>
  <si>
    <t>助成対象事業費</t>
    <phoneticPr fontId="3"/>
  </si>
  <si>
    <t>３　事業完了年月日　</t>
    <rPh sb="2" eb="4">
      <t>ジギョウ</t>
    </rPh>
    <rPh sb="4" eb="6">
      <t>カンリョウ</t>
    </rPh>
    <rPh sb="6" eb="9">
      <t>ネンガッピ</t>
    </rPh>
    <phoneticPr fontId="3"/>
  </si>
  <si>
    <t>４　添付書類　</t>
    <rPh sb="2" eb="4">
      <t>テンプ</t>
    </rPh>
    <rPh sb="4" eb="6">
      <t>ショルイ</t>
    </rPh>
    <phoneticPr fontId="3"/>
  </si>
  <si>
    <t>口座番号</t>
    <rPh sb="0" eb="2">
      <t>コウザ</t>
    </rPh>
    <rPh sb="2" eb="4">
      <t>バンゴウ</t>
    </rPh>
    <phoneticPr fontId="3"/>
  </si>
  <si>
    <t>口座名義</t>
    <rPh sb="0" eb="2">
      <t>コウザ</t>
    </rPh>
    <rPh sb="2" eb="4">
      <t>メイギ</t>
    </rPh>
    <phoneticPr fontId="3"/>
  </si>
  <si>
    <t>１　事業計画総括表</t>
    <rPh sb="2" eb="4">
      <t>ジギョウ</t>
    </rPh>
    <rPh sb="4" eb="6">
      <t>ケイカク</t>
    </rPh>
    <rPh sb="6" eb="8">
      <t>ソウカツ</t>
    </rPh>
    <rPh sb="8" eb="9">
      <t>ヒョウ</t>
    </rPh>
    <phoneticPr fontId="3"/>
  </si>
  <si>
    <t>３　事業完了予定年月日</t>
    <rPh sb="2" eb="4">
      <t>ジギョウ</t>
    </rPh>
    <rPh sb="4" eb="6">
      <t>カンリョウ</t>
    </rPh>
    <rPh sb="6" eb="8">
      <t>ヨテイ</t>
    </rPh>
    <rPh sb="8" eb="11">
      <t>ネンガッピ</t>
    </rPh>
    <phoneticPr fontId="3"/>
  </si>
  <si>
    <t>（単位：円）</t>
  </si>
  <si>
    <t>年間就業日</t>
  </si>
  <si>
    <t>助成日数</t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</si>
  <si>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</si>
  <si>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</si>
  <si>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</si>
  <si>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４　添付書類</t>
    <rPh sb="2" eb="4">
      <t>テンプ</t>
    </rPh>
    <rPh sb="4" eb="6">
      <t>ショルイ</t>
    </rPh>
    <phoneticPr fontId="3"/>
  </si>
  <si>
    <t>対象人員</t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</si>
  <si>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</si>
  <si>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</si>
  <si>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</si>
  <si>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ﾌﾘｶﾞﾅ</t>
    <phoneticPr fontId="3"/>
  </si>
  <si>
    <t>送　金　先　口　座</t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</si>
  <si>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</si>
  <si>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（代表者名）</t>
    <rPh sb="1" eb="4">
      <t>ダイヒョウシャ</t>
    </rPh>
    <rPh sb="4" eb="5">
      <t>メイ</t>
    </rPh>
    <phoneticPr fontId="3"/>
  </si>
  <si>
    <t>一般財団法人長野県林業労働財団</t>
    <rPh sb="0" eb="2">
      <t>イッパン</t>
    </rPh>
    <rPh sb="2" eb="4">
      <t>ザイダン</t>
    </rPh>
    <rPh sb="4" eb="6">
      <t>ホウジン</t>
    </rPh>
    <rPh sb="6" eb="9">
      <t>ナガノケン</t>
    </rPh>
    <rPh sb="9" eb="11">
      <t>リンギョウ</t>
    </rPh>
    <rPh sb="11" eb="13">
      <t>ロウドウ</t>
    </rPh>
    <rPh sb="13" eb="15">
      <t>ザイダン</t>
    </rPh>
    <phoneticPr fontId="3"/>
  </si>
  <si>
    <t>様</t>
    <rPh sb="0" eb="1">
      <t>サマ</t>
    </rPh>
    <phoneticPr fontId="3"/>
  </si>
  <si>
    <t>担当者名</t>
    <rPh sb="0" eb="3">
      <t>タントウシャ</t>
    </rPh>
    <rPh sb="3" eb="4">
      <t>メイ</t>
    </rPh>
    <phoneticPr fontId="3"/>
  </si>
  <si>
    <t>預金種目</t>
    <rPh sb="0" eb="2">
      <t>ヨキン</t>
    </rPh>
    <rPh sb="2" eb="4">
      <t>シュモク</t>
    </rPh>
    <phoneticPr fontId="3"/>
  </si>
  <si>
    <t>※種目は、「普通」、「当座」のどちらかを記入してください。</t>
    <rPh sb="1" eb="3">
      <t>シュモク</t>
    </rPh>
    <rPh sb="6" eb="8">
      <t>フツウ</t>
    </rPh>
    <rPh sb="11" eb="13">
      <t>トウザ</t>
    </rPh>
    <rPh sb="20" eb="22">
      <t>キニュウ</t>
    </rPh>
    <phoneticPr fontId="3"/>
  </si>
  <si>
    <t>メール</t>
    <phoneticPr fontId="3"/>
  </si>
  <si>
    <t>たたむ</t>
    <phoneticPr fontId="3"/>
  </si>
  <si>
    <t>電話</t>
    <rPh sb="0" eb="2">
      <t>デンワ</t>
    </rPh>
    <phoneticPr fontId="3"/>
  </si>
  <si>
    <t>令和</t>
    <rPh sb="0" eb="1">
      <t>レイ</t>
    </rPh>
    <rPh sb="1" eb="2">
      <t>ワ</t>
    </rPh>
    <phoneticPr fontId="3"/>
  </si>
  <si>
    <t>助成金請求額</t>
    <rPh sb="0" eb="2">
      <t>ジョセイ</t>
    </rPh>
    <phoneticPr fontId="3"/>
  </si>
  <si>
    <t>　</t>
    <phoneticPr fontId="3"/>
  </si>
  <si>
    <t>事　業　区　分</t>
    <rPh sb="4" eb="5">
      <t>ク</t>
    </rPh>
    <rPh sb="6" eb="7">
      <t>ブン</t>
    </rPh>
    <phoneticPr fontId="3"/>
  </si>
  <si>
    <t>事　　業　　費</t>
    <phoneticPr fontId="3"/>
  </si>
  <si>
    <t>No</t>
    <phoneticPr fontId="3"/>
  </si>
  <si>
    <t>　　　　  　　</t>
    <phoneticPr fontId="3"/>
  </si>
  <si>
    <t>年</t>
    <phoneticPr fontId="3"/>
  </si>
  <si>
    <t>月</t>
    <phoneticPr fontId="3"/>
  </si>
  <si>
    <t>日</t>
    <phoneticPr fontId="3"/>
  </si>
  <si>
    <t>(単位：人、円）</t>
    <rPh sb="1" eb="3">
      <t>タンイ</t>
    </rPh>
    <rPh sb="4" eb="5">
      <t>ニン</t>
    </rPh>
    <rPh sb="6" eb="7">
      <t>エン</t>
    </rPh>
    <phoneticPr fontId="3"/>
  </si>
  <si>
    <t>（付表１）</t>
    <rPh sb="1" eb="3">
      <t>フヒョウ</t>
    </rPh>
    <phoneticPr fontId="3"/>
  </si>
  <si>
    <t>（単位：円）</t>
    <rPh sb="1" eb="3">
      <t>タンイ</t>
    </rPh>
    <rPh sb="4" eb="5">
      <t>エン</t>
    </rPh>
    <phoneticPr fontId="3"/>
  </si>
  <si>
    <t>氏　　　名</t>
    <rPh sb="0" eb="5">
      <t>シメイ</t>
    </rPh>
    <phoneticPr fontId="3"/>
  </si>
  <si>
    <t>新規
加入者</t>
    <rPh sb="0" eb="2">
      <t>シンキ</t>
    </rPh>
    <rPh sb="3" eb="6">
      <t>カニュウシャ</t>
    </rPh>
    <phoneticPr fontId="3"/>
  </si>
  <si>
    <t>掛金額　　　　</t>
    <rPh sb="0" eb="1">
      <t>カ</t>
    </rPh>
    <rPh sb="1" eb="2">
      <t>キン</t>
    </rPh>
    <rPh sb="2" eb="3">
      <t>ソウガク</t>
    </rPh>
    <phoneticPr fontId="3"/>
  </si>
  <si>
    <t>証紙貼付日数</t>
    <rPh sb="0" eb="2">
      <t>ショウシ</t>
    </rPh>
    <rPh sb="2" eb="4">
      <t>チョウフ</t>
    </rPh>
    <rPh sb="4" eb="6">
      <t>ニッスウ</t>
    </rPh>
    <phoneticPr fontId="3"/>
  </si>
  <si>
    <t>合　計</t>
    <rPh sb="0" eb="1">
      <t>ア</t>
    </rPh>
    <rPh sb="2" eb="3">
      <t>ケイ</t>
    </rPh>
    <phoneticPr fontId="3"/>
  </si>
  <si>
    <t>(付表２）</t>
    <phoneticPr fontId="3"/>
  </si>
  <si>
    <t>制度の種別</t>
    <phoneticPr fontId="3"/>
  </si>
  <si>
    <t>助成対象
事業費
上限75,200</t>
    <rPh sb="0" eb="2">
      <t>ジョセイ</t>
    </rPh>
    <rPh sb="2" eb="4">
      <t>タイショウ</t>
    </rPh>
    <rPh sb="5" eb="6">
      <t>コト</t>
    </rPh>
    <rPh sb="6" eb="7">
      <t>ギョウ</t>
    </rPh>
    <rPh sb="7" eb="8">
      <t>ヒ</t>
    </rPh>
    <rPh sb="9" eb="11">
      <t>ジョウゲン</t>
    </rPh>
    <phoneticPr fontId="3"/>
  </si>
  <si>
    <t>掛金</t>
    <rPh sb="0" eb="1">
      <t>カ</t>
    </rPh>
    <rPh sb="1" eb="2">
      <t>キン</t>
    </rPh>
    <phoneticPr fontId="3"/>
  </si>
  <si>
    <r>
      <t>1</t>
    </r>
    <r>
      <rPr>
        <sz val="11"/>
        <rFont val="ＭＳ Ｐ明朝"/>
        <family val="1"/>
        <charset val="128"/>
      </rPr>
      <t>0000以上</t>
    </r>
    <rPh sb="5" eb="7">
      <t>イジョウ</t>
    </rPh>
    <phoneticPr fontId="3"/>
  </si>
  <si>
    <t>林退共</t>
    <rPh sb="0" eb="3">
      <t>リンタイキョウ</t>
    </rPh>
    <phoneticPr fontId="3"/>
  </si>
  <si>
    <t>中退共等</t>
    <rPh sb="0" eb="3">
      <t>チュウタイキョウ</t>
    </rPh>
    <rPh sb="3" eb="4">
      <t>トウ</t>
    </rPh>
    <phoneticPr fontId="3"/>
  </si>
  <si>
    <t>計</t>
    <rPh sb="0" eb="1">
      <t>ケイ</t>
    </rPh>
    <phoneticPr fontId="3"/>
  </si>
  <si>
    <t>林業労働者雇用条件整備事業</t>
    <phoneticPr fontId="3"/>
  </si>
  <si>
    <t>掛金明細(林退共）</t>
    <rPh sb="0" eb="1">
      <t>カ</t>
    </rPh>
    <rPh sb="1" eb="2">
      <t>キン</t>
    </rPh>
    <rPh sb="2" eb="4">
      <t>メイサイ</t>
    </rPh>
    <rPh sb="5" eb="8">
      <t>リンタイキョウ</t>
    </rPh>
    <phoneticPr fontId="3"/>
  </si>
  <si>
    <t>掛金明細(中退共等）</t>
    <rPh sb="0" eb="1">
      <t>カ</t>
    </rPh>
    <rPh sb="1" eb="2">
      <t>キン</t>
    </rPh>
    <rPh sb="2" eb="4">
      <t>メイサイ</t>
    </rPh>
    <rPh sb="5" eb="8">
      <t>チュウタイキョウ</t>
    </rPh>
    <rPh sb="8" eb="9">
      <t>トウ</t>
    </rPh>
    <phoneticPr fontId="3"/>
  </si>
  <si>
    <r>
      <rPr>
        <sz val="12"/>
        <color indexed="8"/>
        <rFont val="メイリオ"/>
        <family val="3"/>
        <charset val="128"/>
      </rPr>
      <t>令和</t>
    </r>
    <r>
      <rPr>
        <sz val="12"/>
        <rFont val="メイリオ"/>
        <family val="3"/>
        <charset val="128"/>
      </rPr>
      <t>　</t>
    </r>
    <rPh sb="0" eb="1">
      <t>レイ</t>
    </rPh>
    <rPh sb="1" eb="2">
      <t>ワ</t>
    </rPh>
    <phoneticPr fontId="3"/>
  </si>
  <si>
    <t>２　掛金明細（付表1,2）　別紙のとおり</t>
    <rPh sb="2" eb="4">
      <t>カケキン</t>
    </rPh>
    <rPh sb="4" eb="6">
      <t>メイサイ</t>
    </rPh>
    <rPh sb="7" eb="9">
      <t>フヒョウ</t>
    </rPh>
    <rPh sb="14" eb="16">
      <t>ベッシ</t>
    </rPh>
    <phoneticPr fontId="3"/>
  </si>
  <si>
    <t>(2)退職金共済手帳の写し</t>
    <rPh sb="3" eb="6">
      <t>タイショクキン</t>
    </rPh>
    <rPh sb="6" eb="8">
      <t>キョウサイ</t>
    </rPh>
    <rPh sb="8" eb="10">
      <t>テチョウ</t>
    </rPh>
    <rPh sb="11" eb="12">
      <t>ウツ</t>
    </rPh>
    <phoneticPr fontId="3"/>
  </si>
  <si>
    <t>２　掛金明細（付表）　別紙のとおり</t>
    <rPh sb="2" eb="4">
      <t>カケキン</t>
    </rPh>
    <rPh sb="4" eb="6">
      <t>メイサイ</t>
    </rPh>
    <rPh sb="7" eb="9">
      <t>フヒョウ</t>
    </rPh>
    <rPh sb="11" eb="13">
      <t>ベッシ</t>
    </rPh>
    <phoneticPr fontId="3"/>
  </si>
  <si>
    <t>事業費　　計画・実績</t>
    <rPh sb="0" eb="2">
      <t>ジギョウ</t>
    </rPh>
    <rPh sb="2" eb="3">
      <t>ヒ</t>
    </rPh>
    <rPh sb="5" eb="7">
      <t>ケイカク</t>
    </rPh>
    <phoneticPr fontId="3"/>
  </si>
  <si>
    <t>助成対
象日数
上限160日</t>
    <rPh sb="0" eb="2">
      <t>ジョセイ</t>
    </rPh>
    <rPh sb="2" eb="3">
      <t>タイ</t>
    </rPh>
    <rPh sb="4" eb="5">
      <t>ゾウ</t>
    </rPh>
    <rPh sb="5" eb="7">
      <t>ニッスウ</t>
    </rPh>
    <rPh sb="8" eb="10">
      <t>ジョウゲン</t>
    </rPh>
    <rPh sb="13" eb="14">
      <t>ヒ</t>
    </rPh>
    <phoneticPr fontId="3"/>
  </si>
  <si>
    <t>助成対象
事業費
上限75,200円</t>
    <rPh sb="0" eb="2">
      <t>ジョセイ</t>
    </rPh>
    <rPh sb="2" eb="4">
      <t>タイショウ</t>
    </rPh>
    <rPh sb="5" eb="8">
      <t>ジギョウヒ</t>
    </rPh>
    <rPh sb="9" eb="11">
      <t>ジョウゲン</t>
    </rPh>
    <rPh sb="17" eb="18">
      <t>エン</t>
    </rPh>
    <phoneticPr fontId="3"/>
  </si>
  <si>
    <t>掛金額　計画・実績</t>
    <rPh sb="0" eb="2">
      <t>カケキン</t>
    </rPh>
    <rPh sb="2" eb="3">
      <t>ガク</t>
    </rPh>
    <rPh sb="4" eb="6">
      <t>ケイカク</t>
    </rPh>
    <rPh sb="7" eb="9">
      <t>ジッセキ</t>
    </rPh>
    <phoneticPr fontId="3"/>
  </si>
  <si>
    <t>月数</t>
    <rPh sb="0" eb="2">
      <t>ツキスウ</t>
    </rPh>
    <phoneticPr fontId="3"/>
  </si>
  <si>
    <t>掛金額</t>
    <rPh sb="0" eb="1">
      <t>カ</t>
    </rPh>
    <rPh sb="1" eb="2">
      <t>キン</t>
    </rPh>
    <rPh sb="2" eb="3">
      <t>ソウガク</t>
    </rPh>
    <phoneticPr fontId="3"/>
  </si>
  <si>
    <t>助成対
象月数
9ヵ月</t>
    <rPh sb="0" eb="2">
      <t>ジョセイ</t>
    </rPh>
    <rPh sb="2" eb="3">
      <t>タイ</t>
    </rPh>
    <rPh sb="4" eb="5">
      <t>ゾウ</t>
    </rPh>
    <rPh sb="5" eb="7">
      <t>ゲッスウ</t>
    </rPh>
    <rPh sb="10" eb="11">
      <t>ツキ</t>
    </rPh>
    <phoneticPr fontId="3"/>
  </si>
  <si>
    <r>
      <t>（様式第１ｰ</t>
    </r>
    <r>
      <rPr>
        <sz val="12"/>
        <color indexed="8"/>
        <rFont val="メイリオ"/>
        <family val="3"/>
        <charset val="128"/>
      </rPr>
      <t>２</t>
    </r>
    <r>
      <rPr>
        <sz val="12"/>
        <rFont val="メイリオ"/>
        <family val="3"/>
        <charset val="128"/>
      </rPr>
      <t>号）</t>
    </r>
    <phoneticPr fontId="3"/>
  </si>
  <si>
    <t>（様式第１ｰ４号）</t>
    <rPh sb="1" eb="3">
      <t>ヨウシキ</t>
    </rPh>
    <rPh sb="3" eb="4">
      <t>ダイ</t>
    </rPh>
    <rPh sb="7" eb="8">
      <t>ゴウ</t>
    </rPh>
    <phoneticPr fontId="3"/>
  </si>
  <si>
    <t>（様式第１ｰ６号）</t>
    <rPh sb="1" eb="3">
      <t>ヨウシキ</t>
    </rPh>
    <rPh sb="3" eb="4">
      <t>ダイ</t>
    </rPh>
    <rPh sb="7" eb="8">
      <t>ゴウ</t>
    </rPh>
    <phoneticPr fontId="3"/>
  </si>
  <si>
    <t>令和　年　月　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3"/>
  </si>
  <si>
    <t>事　業　費</t>
    <phoneticPr fontId="3"/>
  </si>
  <si>
    <r>
      <rPr>
        <sz val="11"/>
        <rFont val="ＭＳ 明朝"/>
        <family val="1"/>
        <charset val="128"/>
      </rPr>
      <t>４月</t>
    </r>
    <r>
      <rPr>
        <sz val="10"/>
        <rFont val="ＭＳ 明朝"/>
        <family val="1"/>
        <charset val="128"/>
      </rPr>
      <t>～１２月</t>
    </r>
    <rPh sb="1" eb="2">
      <t>ツキ</t>
    </rPh>
    <rPh sb="5" eb="6">
      <t>ツキ</t>
    </rPh>
    <phoneticPr fontId="3"/>
  </si>
  <si>
    <r>
      <rPr>
        <sz val="12"/>
        <color indexed="8"/>
        <rFont val="メイリオ"/>
        <family val="3"/>
        <charset val="128"/>
      </rPr>
      <t>令和　</t>
    </r>
    <r>
      <rPr>
        <sz val="12"/>
        <rFont val="メイリオ"/>
        <family val="3"/>
        <charset val="128"/>
      </rPr>
      <t>　年　月　日</t>
    </r>
    <rPh sb="0" eb="1">
      <t>レイ</t>
    </rPh>
    <rPh sb="1" eb="2">
      <t>ワ</t>
    </rPh>
    <rPh sb="4" eb="5">
      <t>ネン</t>
    </rPh>
    <rPh sb="6" eb="7">
      <t>ガツ</t>
    </rPh>
    <rPh sb="8" eb="9">
      <t>ニチ</t>
    </rPh>
    <phoneticPr fontId="3"/>
  </si>
  <si>
    <t>理事長　　丸山勝規</t>
    <rPh sb="0" eb="3">
      <t>リジチョウ</t>
    </rPh>
    <rPh sb="5" eb="9">
      <t>マルヤマカツノリ</t>
    </rPh>
    <phoneticPr fontId="3"/>
  </si>
  <si>
    <t>(3)掛金等の振替請求のお知らせ（写）（中・特退共）</t>
    <rPh sb="3" eb="6">
      <t>カケキントウ</t>
    </rPh>
    <rPh sb="7" eb="9">
      <t>フリカエ</t>
    </rPh>
    <rPh sb="9" eb="11">
      <t>セイキュウ</t>
    </rPh>
    <rPh sb="13" eb="14">
      <t>シ</t>
    </rPh>
    <rPh sb="17" eb="18">
      <t>ウツ</t>
    </rPh>
    <rPh sb="20" eb="21">
      <t>チュウ</t>
    </rPh>
    <rPh sb="22" eb="23">
      <t>トク</t>
    </rPh>
    <phoneticPr fontId="3"/>
  </si>
  <si>
    <t>(1)林業退職金共済手帳の（写）</t>
    <rPh sb="3" eb="5">
      <t>リンギョウ</t>
    </rPh>
    <rPh sb="5" eb="7">
      <t>タイショク</t>
    </rPh>
    <rPh sb="7" eb="8">
      <t>キン</t>
    </rPh>
    <rPh sb="8" eb="10">
      <t>キョウサイ</t>
    </rPh>
    <rPh sb="10" eb="12">
      <t>テチョウ</t>
    </rPh>
    <phoneticPr fontId="3"/>
  </si>
  <si>
    <t>(2)退職金掛金の支払が確認できる書類（写）（中・特退共）</t>
    <rPh sb="3" eb="6">
      <t>タイショクキン</t>
    </rPh>
    <rPh sb="6" eb="8">
      <t>カケキン</t>
    </rPh>
    <rPh sb="9" eb="11">
      <t>シハライ</t>
    </rPh>
    <rPh sb="12" eb="14">
      <t>カクニン</t>
    </rPh>
    <rPh sb="17" eb="19">
      <t>ショルイ</t>
    </rPh>
    <rPh sb="20" eb="21">
      <t>ウツ</t>
    </rPh>
    <rPh sb="23" eb="24">
      <t>チュウ</t>
    </rPh>
    <rPh sb="25" eb="26">
      <t>トク</t>
    </rPh>
    <phoneticPr fontId="3"/>
  </si>
  <si>
    <t>(1)雇用保険被保険者証の写し</t>
    <rPh sb="3" eb="12">
      <t>コヨウホケンヒホケンシャショウ</t>
    </rPh>
    <rPh sb="13" eb="14">
      <t>ウツ</t>
    </rPh>
    <phoneticPr fontId="3"/>
  </si>
  <si>
    <t>本支店名</t>
    <rPh sb="0" eb="1">
      <t>ホン</t>
    </rPh>
    <rPh sb="1" eb="4">
      <t>シテンメイ</t>
    </rPh>
    <phoneticPr fontId="3"/>
  </si>
  <si>
    <t>金融機関コード</t>
    <rPh sb="0" eb="4">
      <t>キンユウキカン</t>
    </rPh>
    <phoneticPr fontId="3"/>
  </si>
  <si>
    <t>支店コード</t>
    <rPh sb="0" eb="2">
      <t>シテン</t>
    </rPh>
    <phoneticPr fontId="3"/>
  </si>
  <si>
    <r>
      <rPr>
        <sz val="12"/>
        <color indexed="8"/>
        <rFont val="メイリオ"/>
        <family val="3"/>
        <charset val="128"/>
      </rPr>
      <t>令和７</t>
    </r>
    <r>
      <rPr>
        <sz val="12"/>
        <rFont val="メイリオ"/>
        <family val="3"/>
        <charset val="128"/>
      </rPr>
      <t>年度林業労働者雇用条件整備事業の計画承認申請書</t>
    </r>
    <rPh sb="0" eb="1">
      <t>レイ</t>
    </rPh>
    <rPh sb="1" eb="2">
      <t>ワ</t>
    </rPh>
    <phoneticPr fontId="3"/>
  </si>
  <si>
    <r>
      <t>　このことについて、</t>
    </r>
    <r>
      <rPr>
        <sz val="12"/>
        <color indexed="8"/>
        <rFont val="メイリオ"/>
        <family val="3"/>
        <charset val="128"/>
      </rPr>
      <t>令和７年度</t>
    </r>
    <r>
      <rPr>
        <sz val="12"/>
        <rFont val="メイリオ"/>
        <family val="3"/>
        <charset val="128"/>
      </rPr>
      <t>林業労働者雇用条件整備事業を下記のとおり実施したいので、林業労働者雇用条件整備事業実施要領第８条に基づき申請します。</t>
    </r>
    <rPh sb="10" eb="11">
      <t>レイ</t>
    </rPh>
    <rPh sb="11" eb="12">
      <t>ワ</t>
    </rPh>
    <rPh sb="13" eb="15">
      <t>ネンド</t>
    </rPh>
    <rPh sb="15" eb="17">
      <t>リンギョウ</t>
    </rPh>
    <rPh sb="17" eb="20">
      <t>ロウドウシャ</t>
    </rPh>
    <rPh sb="20" eb="22">
      <t>コヨウ</t>
    </rPh>
    <rPh sb="22" eb="24">
      <t>ジョウケン</t>
    </rPh>
    <rPh sb="24" eb="26">
      <t>セイビ</t>
    </rPh>
    <rPh sb="26" eb="28">
      <t>ジギョウ</t>
    </rPh>
    <phoneticPr fontId="3"/>
  </si>
  <si>
    <r>
      <rPr>
        <sz val="12"/>
        <color indexed="8"/>
        <rFont val="メイリオ"/>
        <family val="3"/>
        <charset val="128"/>
      </rPr>
      <t>令和７</t>
    </r>
    <r>
      <rPr>
        <sz val="12"/>
        <rFont val="メイリオ"/>
        <family val="3"/>
        <charset val="128"/>
      </rPr>
      <t>年度林業労働者雇用条件整備事業助成金交付申請書</t>
    </r>
    <rPh sb="0" eb="1">
      <t>レイ</t>
    </rPh>
    <rPh sb="1" eb="2">
      <t>ワ</t>
    </rPh>
    <rPh sb="5" eb="7">
      <t>リンギョウ</t>
    </rPh>
    <rPh sb="7" eb="10">
      <t>ロウドウシャ</t>
    </rPh>
    <rPh sb="10" eb="12">
      <t>コヨウ</t>
    </rPh>
    <rPh sb="12" eb="14">
      <t>ジョウケン</t>
    </rPh>
    <rPh sb="14" eb="16">
      <t>セイビ</t>
    </rPh>
    <rPh sb="16" eb="18">
      <t>ジギョウ</t>
    </rPh>
    <rPh sb="18" eb="21">
      <t>ジョセイキン</t>
    </rPh>
    <rPh sb="21" eb="26">
      <t>コウフシンセイショ</t>
    </rPh>
    <phoneticPr fontId="3"/>
  </si>
  <si>
    <t>令和７年度林業労働者雇用条件整備事業を、下記のとおり実施したので助成金を交付してください。</t>
    <rPh sb="0" eb="1">
      <t>レイ</t>
    </rPh>
    <rPh sb="1" eb="2">
      <t>ワ</t>
    </rPh>
    <rPh sb="3" eb="5">
      <t>ネンド</t>
    </rPh>
    <rPh sb="5" eb="7">
      <t>リンギョウ</t>
    </rPh>
    <rPh sb="7" eb="10">
      <t>ロウドウシャ</t>
    </rPh>
    <rPh sb="10" eb="12">
      <t>コヨウ</t>
    </rPh>
    <rPh sb="12" eb="14">
      <t>ジョウケン</t>
    </rPh>
    <rPh sb="14" eb="16">
      <t>セイビ</t>
    </rPh>
    <rPh sb="16" eb="18">
      <t>ジギョウ</t>
    </rPh>
    <rPh sb="20" eb="22">
      <t>カキ</t>
    </rPh>
    <rPh sb="26" eb="28">
      <t>ジッシ</t>
    </rPh>
    <rPh sb="32" eb="35">
      <t>ジョセイキン</t>
    </rPh>
    <rPh sb="36" eb="38">
      <t>コウフ</t>
    </rPh>
    <phoneticPr fontId="3"/>
  </si>
  <si>
    <t>令和７年度林業労働者雇用条件整備事業助成金交付請求書</t>
    <rPh sb="0" eb="2">
      <t>レイワ</t>
    </rPh>
    <rPh sb="3" eb="5">
      <t>ネンド</t>
    </rPh>
    <rPh sb="5" eb="7">
      <t>リンギョウ</t>
    </rPh>
    <rPh sb="7" eb="10">
      <t>ロウドウシャ</t>
    </rPh>
    <rPh sb="10" eb="12">
      <t>コヨウ</t>
    </rPh>
    <rPh sb="12" eb="14">
      <t>ジョウケン</t>
    </rPh>
    <rPh sb="14" eb="16">
      <t>セイビ</t>
    </rPh>
    <rPh sb="16" eb="18">
      <t>ジギョウ</t>
    </rPh>
    <rPh sb="18" eb="21">
      <t>ジョセイキン</t>
    </rPh>
    <phoneticPr fontId="3"/>
  </si>
  <si>
    <t>令和　年　月　日付けで助成金の交付決定のありました、令和７年度林業労働者雇用条件整備事業の助成金を、下記のとおり交付してください。</t>
    <rPh sb="0" eb="2">
      <t>レイワ</t>
    </rPh>
    <rPh sb="3" eb="4">
      <t>ネン</t>
    </rPh>
    <rPh sb="5" eb="6">
      <t>ツキ</t>
    </rPh>
    <rPh sb="7" eb="9">
      <t>ヒヅ</t>
    </rPh>
    <rPh sb="26" eb="27">
      <t>レイ</t>
    </rPh>
    <rPh sb="27" eb="28">
      <t>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</si>
</sst>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DBNum3][$-411]#,##0&quot;&quot;"/>
  </numFmts>
  <fonts count="21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Century"/>
      <family val="1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2"/>
      <color theme="8" tint="0.39997558519241921"/>
      <name val="メイリオ"/>
      <family val="3"/>
      <charset val="128"/>
    </font>
    <font>
      <b/>
      <sz val="1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4" fillId="0" borderId="0">
      <alignment vertical="center"/>
    </xf>
  </cellStyleXfs>
  <cellXfs count="171">
    <xf numFmtId="0" fontId="0" fillId="0" borderId="0" xfId="0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38" fontId="7" fillId="0" borderId="2" xfId="1" applyFont="1" applyFill="1" applyBorder="1" applyAlignment="1" applyProtection="1">
      <alignment vertical="center" shrinkToFit="1"/>
    </xf>
    <xf numFmtId="38" fontId="7" fillId="0" borderId="1" xfId="1" applyFont="1" applyFill="1" applyBorder="1" applyAlignment="1" applyProtection="1">
      <alignment vertical="center" shrinkToFit="1"/>
    </xf>
    <xf numFmtId="38" fontId="1" fillId="0" borderId="7" xfId="1" applyFont="1" applyFill="1" applyBorder="1" applyAlignment="1" applyProtection="1">
      <alignment horizontal="center" vertical="center"/>
    </xf>
    <xf numFmtId="38" fontId="15" fillId="0" borderId="0" xfId="1" applyFont="1" applyAlignment="1" applyProtection="1">
      <alignment horizontal="left" vertical="center"/>
    </xf>
    <xf numFmtId="38" fontId="15" fillId="0" borderId="0" xfId="1" applyFont="1" applyAlignment="1" applyProtection="1">
      <alignment vertical="center"/>
    </xf>
    <xf numFmtId="38" fontId="15" fillId="0" borderId="0" xfId="1" applyFont="1" applyProtection="1"/>
    <xf numFmtId="38" fontId="15" fillId="0" borderId="0" xfId="1" applyFont="1" applyFill="1" applyAlignment="1" applyProtection="1">
      <alignment vertical="center"/>
    </xf>
    <xf numFmtId="38" fontId="15" fillId="0" borderId="0" xfId="1" applyFont="1" applyFill="1" applyProtection="1"/>
    <xf numFmtId="38" fontId="15" fillId="0" borderId="0" xfId="1" applyFont="1" applyFill="1" applyAlignment="1" applyProtection="1">
      <alignment horizontal="left" vertical="center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38" fontId="17" fillId="0" borderId="0" xfId="1" applyFont="1" applyAlignment="1" applyProtection="1">
      <alignment horizontal="center" vertical="center"/>
    </xf>
    <xf numFmtId="38" fontId="15" fillId="0" borderId="0" xfId="1" applyFont="1" applyBorder="1" applyAlignment="1" applyProtection="1">
      <alignment vertical="center"/>
    </xf>
    <xf numFmtId="38" fontId="15" fillId="0" borderId="5" xfId="1" applyFont="1" applyBorder="1" applyAlignment="1" applyProtection="1">
      <alignment vertical="center"/>
    </xf>
    <xf numFmtId="38" fontId="15" fillId="0" borderId="0" xfId="1" applyFont="1" applyAlignment="1" applyProtection="1"/>
    <xf numFmtId="12" fontId="15" fillId="0" borderId="5" xfId="1" applyNumberFormat="1" applyFont="1" applyBorder="1" applyAlignment="1" applyProtection="1">
      <alignment vertical="center" shrinkToFit="1"/>
    </xf>
    <xf numFmtId="12" fontId="15" fillId="0" borderId="0" xfId="1" applyNumberFormat="1" applyFont="1" applyBorder="1" applyAlignment="1" applyProtection="1">
      <alignment vertical="center" shrinkToFit="1"/>
    </xf>
    <xf numFmtId="38" fontId="15" fillId="0" borderId="0" xfId="1" applyFont="1" applyBorder="1" applyAlignment="1" applyProtection="1">
      <alignment vertical="center" shrinkToFit="1"/>
    </xf>
    <xf numFmtId="0" fontId="15" fillId="0" borderId="0" xfId="1" applyNumberFormat="1" applyFont="1" applyFill="1" applyAlignment="1" applyProtection="1">
      <alignment vertical="center"/>
    </xf>
    <xf numFmtId="38" fontId="17" fillId="0" borderId="0" xfId="1" applyFont="1" applyAlignment="1" applyProtection="1">
      <alignment horizontal="left" vertical="center"/>
    </xf>
    <xf numFmtId="38" fontId="17" fillId="0" borderId="0" xfId="1" applyFont="1" applyAlignment="1" applyProtection="1">
      <alignment vertical="center" shrinkToFit="1"/>
    </xf>
    <xf numFmtId="38" fontId="17" fillId="0" borderId="0" xfId="1" applyFont="1" applyAlignment="1" applyProtection="1">
      <alignment vertical="center"/>
    </xf>
    <xf numFmtId="38" fontId="17" fillId="0" borderId="0" xfId="1" applyFont="1" applyProtection="1"/>
    <xf numFmtId="38" fontId="17" fillId="0" borderId="0" xfId="1" applyFont="1" applyFill="1" applyProtection="1"/>
    <xf numFmtId="38" fontId="17" fillId="0" borderId="0" xfId="1" applyFont="1" applyAlignment="1" applyProtection="1">
      <alignment horizontal="distributed" vertical="center"/>
    </xf>
    <xf numFmtId="176" fontId="17" fillId="0" borderId="0" xfId="1" applyNumberFormat="1" applyFont="1" applyFill="1" applyAlignment="1" applyProtection="1">
      <alignment horizontal="center" vertical="center"/>
    </xf>
    <xf numFmtId="38" fontId="17" fillId="0" borderId="0" xfId="1" applyFont="1" applyAlignment="1" applyProtection="1">
      <alignment horizontal="left" vertical="center" shrinkToFit="1"/>
    </xf>
    <xf numFmtId="38" fontId="17" fillId="0" borderId="0" xfId="1" applyFont="1" applyAlignment="1" applyProtection="1"/>
    <xf numFmtId="38" fontId="17" fillId="0" borderId="0" xfId="1" applyFont="1" applyFill="1" applyAlignment="1" applyProtection="1">
      <alignment horizontal="left" vertical="center"/>
    </xf>
    <xf numFmtId="38" fontId="17" fillId="0" borderId="0" xfId="1" applyFont="1" applyBorder="1" applyAlignment="1" applyProtection="1">
      <alignment vertical="center"/>
    </xf>
    <xf numFmtId="0" fontId="17" fillId="0" borderId="0" xfId="0" applyFont="1" applyAlignment="1">
      <alignment vertical="center" wrapText="1"/>
    </xf>
    <xf numFmtId="38" fontId="17" fillId="0" borderId="0" xfId="1" applyFont="1" applyBorder="1" applyAlignment="1" applyProtection="1">
      <alignment horizontal="center" vertical="center"/>
    </xf>
    <xf numFmtId="12" fontId="17" fillId="0" borderId="0" xfId="1" applyNumberFormat="1" applyFont="1" applyBorder="1" applyAlignment="1" applyProtection="1">
      <alignment horizontal="center" vertical="center"/>
    </xf>
    <xf numFmtId="0" fontId="17" fillId="0" borderId="0" xfId="1" applyNumberFormat="1" applyFont="1" applyFill="1" applyAlignment="1" applyProtection="1">
      <alignment vertical="center"/>
    </xf>
    <xf numFmtId="0" fontId="17" fillId="0" borderId="0" xfId="0" applyFont="1" applyAlignment="1">
      <alignment vertical="center"/>
    </xf>
    <xf numFmtId="38" fontId="17" fillId="0" borderId="0" xfId="1" applyFont="1" applyFill="1" applyBorder="1" applyAlignment="1" applyProtection="1">
      <alignment vertical="center"/>
    </xf>
    <xf numFmtId="0" fontId="17" fillId="0" borderId="0" xfId="0" applyFont="1"/>
    <xf numFmtId="0" fontId="20" fillId="0" borderId="0" xfId="0" applyFont="1" applyAlignment="1">
      <alignment vertical="center"/>
    </xf>
    <xf numFmtId="38" fontId="19" fillId="2" borderId="0" xfId="0" applyNumberFormat="1" applyFont="1" applyFill="1" applyAlignment="1">
      <alignment vertical="center" shrinkToFit="1"/>
    </xf>
    <xf numFmtId="38" fontId="15" fillId="0" borderId="0" xfId="1" applyFont="1" applyAlignment="1" applyProtection="1">
      <alignment horizontal="right" vertical="center"/>
    </xf>
    <xf numFmtId="176" fontId="15" fillId="0" borderId="0" xfId="1" applyNumberFormat="1" applyFont="1" applyFill="1" applyAlignment="1" applyProtection="1">
      <alignment vertical="center" shrinkToFit="1"/>
      <protection locked="0"/>
    </xf>
    <xf numFmtId="38" fontId="17" fillId="0" borderId="0" xfId="1" applyFont="1" applyFill="1" applyAlignment="1" applyProtection="1">
      <alignment vertical="center"/>
    </xf>
    <xf numFmtId="38" fontId="4" fillId="0" borderId="7" xfId="1" applyFont="1" applyFill="1" applyBorder="1" applyAlignment="1" applyProtection="1">
      <alignment horizontal="center" vertical="center" wrapText="1"/>
    </xf>
    <xf numFmtId="38" fontId="7" fillId="0" borderId="0" xfId="1" applyFont="1" applyFill="1" applyAlignment="1" applyProtection="1">
      <alignment vertical="center"/>
    </xf>
    <xf numFmtId="38" fontId="11" fillId="0" borderId="0" xfId="1" applyFont="1" applyFill="1" applyAlignment="1" applyProtection="1">
      <alignment vertical="center"/>
    </xf>
    <xf numFmtId="38" fontId="7" fillId="0" borderId="0" xfId="1" applyFont="1" applyFill="1" applyAlignment="1" applyProtection="1">
      <alignment horizontal="center" vertical="center"/>
    </xf>
    <xf numFmtId="38" fontId="7" fillId="0" borderId="0" xfId="1" applyFont="1" applyFill="1" applyAlignment="1" applyProtection="1">
      <alignment vertical="center" shrinkToFit="1"/>
    </xf>
    <xf numFmtId="38" fontId="13" fillId="0" borderId="0" xfId="1" applyFont="1" applyFill="1" applyAlignment="1" applyProtection="1">
      <alignment vertical="center"/>
    </xf>
    <xf numFmtId="38" fontId="10" fillId="0" borderId="0" xfId="1" applyFont="1" applyFill="1" applyAlignment="1" applyProtection="1">
      <alignment horizontal="center" vertical="center"/>
    </xf>
    <xf numFmtId="38" fontId="7" fillId="0" borderId="9" xfId="1" applyFont="1" applyFill="1" applyBorder="1" applyAlignment="1" applyProtection="1">
      <alignment horizontal="right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7" xfId="1" applyFont="1" applyFill="1" applyBorder="1" applyAlignment="1" applyProtection="1">
      <alignment horizontal="center" vertical="center" shrinkToFit="1"/>
    </xf>
    <xf numFmtId="38" fontId="12" fillId="0" borderId="8" xfId="1" applyFont="1" applyFill="1" applyBorder="1" applyAlignment="1" applyProtection="1">
      <alignment horizontal="center" vertical="center" wrapText="1"/>
    </xf>
    <xf numFmtId="38" fontId="10" fillId="0" borderId="8" xfId="1" applyFont="1" applyFill="1" applyBorder="1" applyAlignment="1" applyProtection="1">
      <alignment vertical="center" shrinkToFit="1"/>
    </xf>
    <xf numFmtId="38" fontId="12" fillId="0" borderId="8" xfId="1" applyFont="1" applyFill="1" applyBorder="1" applyAlignment="1" applyProtection="1">
      <alignment horizontal="center" vertical="center" shrinkToFit="1"/>
    </xf>
    <xf numFmtId="38" fontId="7" fillId="0" borderId="2" xfId="1" applyFont="1" applyFill="1" applyBorder="1" applyAlignment="1" applyProtection="1">
      <alignment vertical="center" shrinkToFit="1"/>
      <protection locked="0"/>
    </xf>
    <xf numFmtId="38" fontId="7" fillId="0" borderId="2" xfId="1" applyFont="1" applyFill="1" applyBorder="1" applyAlignment="1" applyProtection="1">
      <alignment horizontal="center" vertical="center" shrinkToFit="1"/>
      <protection locked="0"/>
    </xf>
    <xf numFmtId="38" fontId="7" fillId="0" borderId="2" xfId="1" applyFont="1" applyFill="1" applyBorder="1" applyAlignment="1" applyProtection="1">
      <alignment horizontal="center" vertical="center" shrinkToFit="1"/>
    </xf>
    <xf numFmtId="38" fontId="7" fillId="0" borderId="1" xfId="1" applyFont="1" applyFill="1" applyBorder="1" applyAlignment="1" applyProtection="1">
      <alignment vertical="center" shrinkToFit="1"/>
      <protection locked="0"/>
    </xf>
    <xf numFmtId="38" fontId="7" fillId="0" borderId="1" xfId="1" applyFont="1" applyFill="1" applyBorder="1" applyAlignment="1" applyProtection="1">
      <alignment horizontal="center" vertical="center" shrinkToFit="1"/>
      <protection locked="0"/>
    </xf>
    <xf numFmtId="38" fontId="7" fillId="0" borderId="1" xfId="1" applyFont="1" applyFill="1" applyBorder="1" applyAlignment="1" applyProtection="1">
      <alignment horizontal="center" vertical="center" shrinkToFit="1"/>
    </xf>
    <xf numFmtId="38" fontId="0" fillId="0" borderId="0" xfId="1" applyFont="1" applyFill="1" applyAlignment="1" applyProtection="1">
      <alignment vertical="center"/>
    </xf>
    <xf numFmtId="38" fontId="1" fillId="0" borderId="0" xfId="1" applyFont="1" applyFill="1" applyAlignment="1" applyProtection="1">
      <alignment vertical="center"/>
    </xf>
    <xf numFmtId="38" fontId="1" fillId="0" borderId="9" xfId="1" applyFont="1" applyFill="1" applyBorder="1" applyAlignment="1" applyProtection="1">
      <alignment horizontal="right" vertical="center"/>
    </xf>
    <xf numFmtId="38" fontId="0" fillId="0" borderId="7" xfId="1" applyFont="1" applyFill="1" applyBorder="1" applyAlignment="1" applyProtection="1">
      <alignment horizontal="center" vertical="center"/>
    </xf>
    <xf numFmtId="38" fontId="5" fillId="0" borderId="8" xfId="1" applyFont="1" applyFill="1" applyBorder="1" applyAlignment="1" applyProtection="1">
      <alignment horizontal="center" vertical="center" shrinkToFit="1"/>
    </xf>
    <xf numFmtId="38" fontId="5" fillId="0" borderId="8" xfId="1" applyFont="1" applyFill="1" applyBorder="1" applyAlignment="1" applyProtection="1">
      <alignment vertical="center" shrinkToFit="1"/>
    </xf>
    <xf numFmtId="38" fontId="0" fillId="0" borderId="2" xfId="1" applyFont="1" applyFill="1" applyBorder="1" applyAlignment="1" applyProtection="1">
      <alignment vertical="center"/>
    </xf>
    <xf numFmtId="38" fontId="1" fillId="0" borderId="2" xfId="1" applyFont="1" applyFill="1" applyBorder="1" applyAlignment="1" applyProtection="1">
      <alignment vertical="center" shrinkToFit="1"/>
      <protection locked="0"/>
    </xf>
    <xf numFmtId="38" fontId="1" fillId="0" borderId="2" xfId="1" applyFont="1" applyFill="1" applyBorder="1" applyAlignment="1" applyProtection="1">
      <alignment horizontal="center" vertical="center" shrinkToFit="1"/>
      <protection locked="0"/>
    </xf>
    <xf numFmtId="38" fontId="0" fillId="0" borderId="2" xfId="1" applyFont="1" applyFill="1" applyBorder="1" applyAlignment="1" applyProtection="1">
      <alignment vertical="center" shrinkToFit="1"/>
    </xf>
    <xf numFmtId="38" fontId="1" fillId="0" borderId="2" xfId="1" applyFont="1" applyFill="1" applyBorder="1" applyAlignment="1" applyProtection="1">
      <alignment vertical="center" shrinkToFit="1"/>
    </xf>
    <xf numFmtId="38" fontId="1" fillId="0" borderId="1" xfId="1" applyFont="1" applyFill="1" applyBorder="1" applyAlignment="1" applyProtection="1">
      <alignment vertical="center"/>
    </xf>
    <xf numFmtId="38" fontId="0" fillId="0" borderId="1" xfId="1" applyFont="1" applyFill="1" applyBorder="1" applyAlignment="1" applyProtection="1">
      <alignment vertical="center"/>
    </xf>
    <xf numFmtId="38" fontId="1" fillId="0" borderId="1" xfId="1" applyFont="1" applyFill="1" applyBorder="1" applyAlignment="1" applyProtection="1">
      <alignment vertical="center" shrinkToFit="1"/>
      <protection locked="0"/>
    </xf>
    <xf numFmtId="38" fontId="1" fillId="0" borderId="1" xfId="1" applyFont="1" applyFill="1" applyBorder="1" applyAlignment="1" applyProtection="1">
      <alignment horizontal="center" vertical="center" shrinkToFit="1"/>
      <protection locked="0"/>
    </xf>
    <xf numFmtId="38" fontId="0" fillId="0" borderId="0" xfId="1" applyFont="1" applyFill="1" applyBorder="1" applyAlignment="1" applyProtection="1">
      <alignment vertical="center"/>
    </xf>
    <xf numFmtId="38" fontId="15" fillId="0" borderId="0" xfId="1" applyFont="1" applyFill="1" applyBorder="1" applyAlignment="1" applyProtection="1">
      <alignment vertical="center" shrinkToFit="1"/>
      <protection locked="0"/>
    </xf>
    <xf numFmtId="0" fontId="15" fillId="0" borderId="0" xfId="1" applyNumberFormat="1" applyFont="1" applyFill="1" applyAlignment="1" applyProtection="1">
      <alignment vertical="center" shrinkToFit="1"/>
      <protection locked="0"/>
    </xf>
    <xf numFmtId="38" fontId="0" fillId="0" borderId="2" xfId="1" applyFont="1" applyFill="1" applyBorder="1" applyAlignment="1" applyProtection="1">
      <alignment vertical="center" shrinkToFit="1"/>
      <protection locked="0"/>
    </xf>
    <xf numFmtId="0" fontId="17" fillId="2" borderId="0" xfId="1" applyNumberFormat="1" applyFont="1" applyFill="1" applyAlignment="1" applyProtection="1">
      <alignment vertical="center" shrinkToFit="1"/>
      <protection locked="0"/>
    </xf>
    <xf numFmtId="0" fontId="17" fillId="0" borderId="0" xfId="1" applyNumberFormat="1" applyFont="1" applyFill="1" applyAlignment="1" applyProtection="1">
      <alignment vertical="center" shrinkToFit="1"/>
      <protection locked="0"/>
    </xf>
    <xf numFmtId="38" fontId="15" fillId="3" borderId="9" xfId="1" applyFont="1" applyFill="1" applyBorder="1" applyAlignment="1" applyProtection="1">
      <alignment horizontal="center" vertical="center"/>
    </xf>
    <xf numFmtId="0" fontId="15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/>
    </xf>
    <xf numFmtId="38" fontId="15" fillId="0" borderId="6" xfId="1" applyFont="1" applyBorder="1" applyAlignment="1" applyProtection="1">
      <alignment horizontal="center" vertical="center"/>
    </xf>
    <xf numFmtId="38" fontId="15" fillId="0" borderId="10" xfId="1" applyFont="1" applyBorder="1" applyAlignment="1" applyProtection="1">
      <alignment horizontal="center" vertical="center"/>
    </xf>
    <xf numFmtId="38" fontId="15" fillId="0" borderId="3" xfId="1" applyFont="1" applyBorder="1" applyAlignment="1" applyProtection="1">
      <alignment horizontal="center" vertical="center"/>
    </xf>
    <xf numFmtId="0" fontId="17" fillId="0" borderId="0" xfId="1" applyNumberFormat="1" applyFont="1" applyFill="1" applyAlignment="1" applyProtection="1">
      <alignment horizontal="right" vertical="center"/>
    </xf>
    <xf numFmtId="0" fontId="18" fillId="0" borderId="0" xfId="1" applyNumberFormat="1" applyFont="1" applyFill="1" applyAlignment="1" applyProtection="1">
      <alignment horizontal="right" vertical="center"/>
    </xf>
    <xf numFmtId="38" fontId="15" fillId="0" borderId="1" xfId="1" applyFont="1" applyBorder="1" applyAlignment="1" applyProtection="1">
      <alignment horizontal="center" vertical="center"/>
    </xf>
    <xf numFmtId="38" fontId="15" fillId="0" borderId="1" xfId="1" applyFont="1" applyBorder="1" applyAlignment="1" applyProtection="1">
      <alignment horizontal="right" vertical="center" shrinkToFit="1"/>
    </xf>
    <xf numFmtId="38" fontId="15" fillId="3" borderId="0" xfId="1" applyFont="1" applyFill="1" applyAlignment="1" applyProtection="1">
      <alignment horizontal="left" vertical="center"/>
    </xf>
    <xf numFmtId="0" fontId="15" fillId="0" borderId="0" xfId="1" applyNumberFormat="1" applyFont="1" applyAlignment="1" applyProtection="1">
      <alignment horizontal="center" vertical="center"/>
    </xf>
    <xf numFmtId="38" fontId="15" fillId="0" borderId="0" xfId="1" applyFont="1" applyAlignment="1" applyProtection="1">
      <alignment horizontal="left" vertical="center"/>
    </xf>
    <xf numFmtId="38" fontId="17" fillId="0" borderId="9" xfId="1" applyFont="1" applyBorder="1" applyAlignment="1" applyProtection="1">
      <alignment horizontal="center" vertical="center"/>
    </xf>
    <xf numFmtId="38" fontId="15" fillId="0" borderId="0" xfId="1" applyFont="1" applyFill="1" applyAlignment="1" applyProtection="1">
      <alignment vertical="center" shrinkToFit="1"/>
      <protection locked="0"/>
    </xf>
    <xf numFmtId="38" fontId="15" fillId="0" borderId="0" xfId="1" applyFont="1" applyAlignment="1" applyProtection="1">
      <alignment horizontal="center" vertical="center"/>
    </xf>
    <xf numFmtId="176" fontId="15" fillId="2" borderId="0" xfId="1" applyNumberFormat="1" applyFont="1" applyFill="1" applyAlignment="1" applyProtection="1">
      <alignment horizontal="center" vertical="center"/>
      <protection locked="0"/>
    </xf>
    <xf numFmtId="38" fontId="17" fillId="0" borderId="0" xfId="1" applyFont="1" applyAlignment="1" applyProtection="1">
      <alignment horizontal="left"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38" fontId="15" fillId="0" borderId="6" xfId="1" applyFont="1" applyBorder="1" applyAlignment="1" applyProtection="1">
      <alignment horizontal="center" vertical="center" wrapText="1"/>
    </xf>
    <xf numFmtId="38" fontId="15" fillId="0" borderId="10" xfId="1" applyFont="1" applyBorder="1" applyAlignment="1" applyProtection="1">
      <alignment horizontal="center" vertical="center" wrapText="1"/>
    </xf>
    <xf numFmtId="38" fontId="15" fillId="0" borderId="3" xfId="1" applyFont="1" applyBorder="1" applyAlignment="1" applyProtection="1">
      <alignment horizontal="center" vertical="center" wrapText="1"/>
    </xf>
    <xf numFmtId="38" fontId="9" fillId="0" borderId="7" xfId="1" applyFont="1" applyFill="1" applyBorder="1" applyAlignment="1" applyProtection="1">
      <alignment horizontal="center" vertical="center" wrapText="1"/>
    </xf>
    <xf numFmtId="38" fontId="9" fillId="0" borderId="15" xfId="1" applyFont="1" applyFill="1" applyBorder="1" applyAlignment="1" applyProtection="1">
      <alignment horizontal="center" vertical="center" wrapText="1"/>
    </xf>
    <xf numFmtId="38" fontId="7" fillId="0" borderId="7" xfId="1" applyFont="1" applyFill="1" applyBorder="1" applyAlignment="1" applyProtection="1">
      <alignment horizontal="center" vertical="center" wrapText="1"/>
    </xf>
    <xf numFmtId="38" fontId="7" fillId="0" borderId="15" xfId="1" applyFont="1" applyFill="1" applyBorder="1" applyAlignment="1" applyProtection="1">
      <alignment horizontal="center" vertical="center" wrapText="1"/>
    </xf>
    <xf numFmtId="38" fontId="10" fillId="0" borderId="16" xfId="1" applyFont="1" applyFill="1" applyBorder="1" applyAlignment="1" applyProtection="1">
      <alignment horizontal="center" vertical="center"/>
    </xf>
    <xf numFmtId="38" fontId="10" fillId="0" borderId="17" xfId="1" applyFont="1" applyFill="1" applyBorder="1" applyAlignment="1" applyProtection="1">
      <alignment horizontal="center" vertical="center"/>
    </xf>
    <xf numFmtId="38" fontId="7" fillId="0" borderId="7" xfId="1" applyFont="1" applyFill="1" applyBorder="1" applyAlignment="1" applyProtection="1">
      <alignment horizontal="center" vertical="center" shrinkToFit="1"/>
    </xf>
    <xf numFmtId="38" fontId="7" fillId="0" borderId="15" xfId="1" applyFont="1" applyFill="1" applyBorder="1" applyAlignment="1" applyProtection="1">
      <alignment horizontal="center" vertical="center" shrinkToFit="1"/>
    </xf>
    <xf numFmtId="38" fontId="9" fillId="0" borderId="7" xfId="1" applyFont="1" applyFill="1" applyBorder="1" applyAlignment="1" applyProtection="1">
      <alignment horizontal="center" vertical="center"/>
    </xf>
    <xf numFmtId="38" fontId="9" fillId="0" borderId="15" xfId="1" applyFont="1" applyFill="1" applyBorder="1" applyAlignment="1" applyProtection="1">
      <alignment horizontal="center" vertical="center"/>
    </xf>
    <xf numFmtId="38" fontId="8" fillId="0" borderId="7" xfId="1" applyFont="1" applyFill="1" applyBorder="1" applyAlignment="1" applyProtection="1">
      <alignment horizontal="center" vertical="center" wrapText="1"/>
    </xf>
    <xf numFmtId="38" fontId="8" fillId="0" borderId="15" xfId="1" applyFont="1" applyFill="1" applyBorder="1" applyAlignment="1" applyProtection="1">
      <alignment horizontal="center" vertical="center" wrapText="1"/>
    </xf>
    <xf numFmtId="38" fontId="9" fillId="0" borderId="10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4" fillId="0" borderId="7" xfId="1" applyFont="1" applyFill="1" applyBorder="1" applyAlignment="1" applyProtection="1">
      <alignment horizontal="center" vertical="center" wrapText="1"/>
    </xf>
    <xf numFmtId="38" fontId="4" fillId="0" borderId="15" xfId="1" applyFont="1" applyFill="1" applyBorder="1" applyAlignment="1" applyProtection="1">
      <alignment horizontal="center" vertical="center" wrapText="1"/>
    </xf>
    <xf numFmtId="38" fontId="5" fillId="0" borderId="16" xfId="1" applyFont="1" applyFill="1" applyBorder="1" applyAlignment="1" applyProtection="1">
      <alignment horizontal="center" vertical="center"/>
    </xf>
    <xf numFmtId="38" fontId="5" fillId="0" borderId="18" xfId="1" applyFont="1" applyFill="1" applyBorder="1" applyAlignment="1" applyProtection="1">
      <alignment horizontal="center" vertical="center"/>
    </xf>
    <xf numFmtId="38" fontId="5" fillId="0" borderId="9" xfId="1" applyFont="1" applyFill="1" applyBorder="1" applyAlignment="1" applyProtection="1">
      <alignment horizontal="center" vertical="center" shrinkToFit="1"/>
    </xf>
    <xf numFmtId="38" fontId="0" fillId="0" borderId="7" xfId="1" applyFont="1" applyFill="1" applyBorder="1" applyAlignment="1" applyProtection="1">
      <alignment horizontal="center" vertical="center"/>
    </xf>
    <xf numFmtId="38" fontId="1" fillId="0" borderId="15" xfId="1" applyFont="1" applyFill="1" applyBorder="1" applyAlignment="1" applyProtection="1">
      <alignment horizontal="center" vertical="center"/>
    </xf>
    <xf numFmtId="38" fontId="1" fillId="0" borderId="7" xfId="1" applyFont="1" applyFill="1" applyBorder="1" applyAlignment="1" applyProtection="1">
      <alignment horizontal="center" vertical="center"/>
    </xf>
    <xf numFmtId="38" fontId="0" fillId="0" borderId="7" xfId="1" applyFont="1" applyFill="1" applyBorder="1" applyAlignment="1" applyProtection="1">
      <alignment horizontal="center" vertical="center" wrapText="1"/>
    </xf>
    <xf numFmtId="38" fontId="0" fillId="0" borderId="15" xfId="1" applyFont="1" applyFill="1" applyBorder="1" applyAlignment="1" applyProtection="1">
      <alignment horizontal="center" vertical="center" wrapText="1"/>
    </xf>
    <xf numFmtId="38" fontId="0" fillId="0" borderId="6" xfId="1" applyFont="1" applyFill="1" applyBorder="1" applyAlignment="1" applyProtection="1">
      <alignment horizontal="center" vertical="center"/>
    </xf>
    <xf numFmtId="38" fontId="1" fillId="0" borderId="10" xfId="1" applyFont="1" applyFill="1" applyBorder="1" applyAlignment="1" applyProtection="1">
      <alignment horizontal="center" vertical="center"/>
    </xf>
    <xf numFmtId="38" fontId="1" fillId="0" borderId="3" xfId="1" applyFont="1" applyFill="1" applyBorder="1" applyAlignment="1" applyProtection="1">
      <alignment horizontal="center" vertical="center"/>
    </xf>
    <xf numFmtId="38" fontId="17" fillId="0" borderId="0" xfId="1" applyFont="1" applyAlignment="1" applyProtection="1">
      <alignment horizontal="left" vertical="center" shrinkToFit="1"/>
    </xf>
    <xf numFmtId="38" fontId="17" fillId="2" borderId="0" xfId="1" applyFont="1" applyFill="1" applyAlignment="1" applyProtection="1">
      <alignment vertical="center" shrinkToFit="1"/>
    </xf>
    <xf numFmtId="38" fontId="17" fillId="0" borderId="0" xfId="1" applyFont="1" applyAlignment="1" applyProtection="1">
      <alignment horizontal="center" vertical="center"/>
    </xf>
    <xf numFmtId="38" fontId="17" fillId="0" borderId="0" xfId="1" applyFont="1" applyAlignment="1" applyProtection="1">
      <alignment horizontal="left" vertical="center" wrapText="1"/>
    </xf>
    <xf numFmtId="177" fontId="15" fillId="0" borderId="1" xfId="1" applyNumberFormat="1" applyFont="1" applyBorder="1" applyAlignment="1" applyProtection="1">
      <alignment horizontal="right" vertical="center" shrinkToFit="1"/>
    </xf>
    <xf numFmtId="177" fontId="15" fillId="0" borderId="1" xfId="1" applyNumberFormat="1" applyFont="1" applyFill="1" applyBorder="1" applyAlignment="1" applyProtection="1">
      <alignment horizontal="right" vertical="center" shrinkToFit="1"/>
    </xf>
    <xf numFmtId="176" fontId="17" fillId="2" borderId="0" xfId="1" applyNumberFormat="1" applyFont="1" applyFill="1" applyAlignment="1" applyProtection="1">
      <alignment horizontal="left" vertical="center" shrinkToFit="1"/>
      <protection locked="0"/>
    </xf>
    <xf numFmtId="38" fontId="17" fillId="3" borderId="9" xfId="1" applyFont="1" applyFill="1" applyBorder="1" applyAlignment="1" applyProtection="1">
      <alignment horizontal="center" vertical="center"/>
    </xf>
    <xf numFmtId="0" fontId="17" fillId="2" borderId="9" xfId="1" applyNumberFormat="1" applyFont="1" applyFill="1" applyBorder="1" applyAlignment="1" applyProtection="1">
      <alignment horizontal="center" vertical="center" shrinkToFit="1"/>
    </xf>
    <xf numFmtId="0" fontId="15" fillId="0" borderId="2" xfId="0" applyFont="1" applyBorder="1" applyAlignment="1" applyProtection="1">
      <alignment horizontal="center" shrinkToFit="1"/>
      <protection locked="0"/>
    </xf>
    <xf numFmtId="0" fontId="15" fillId="0" borderId="1" xfId="0" applyFont="1" applyBorder="1" applyAlignment="1">
      <alignment horizontal="center" vertical="center"/>
    </xf>
    <xf numFmtId="49" fontId="15" fillId="0" borderId="1" xfId="1" applyNumberFormat="1" applyFont="1" applyFill="1" applyBorder="1" applyAlignment="1" applyProtection="1">
      <alignment horizontal="center" shrinkToFit="1"/>
      <protection locked="0"/>
    </xf>
    <xf numFmtId="0" fontId="15" fillId="0" borderId="19" xfId="0" applyFont="1" applyBorder="1" applyAlignment="1" applyProtection="1">
      <alignment horizontal="center" shrinkToFit="1"/>
      <protection locked="0"/>
    </xf>
    <xf numFmtId="0" fontId="15" fillId="0" borderId="1" xfId="0" applyFont="1" applyBorder="1" applyAlignment="1" applyProtection="1">
      <alignment horizontal="center" shrinkToFit="1"/>
      <protection locked="0"/>
    </xf>
    <xf numFmtId="0" fontId="15" fillId="0" borderId="1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6" xfId="0" applyFont="1" applyBorder="1" applyAlignment="1" applyProtection="1">
      <alignment horizontal="center" shrinkToFit="1"/>
      <protection locked="0"/>
    </xf>
    <xf numFmtId="0" fontId="15" fillId="0" borderId="10" xfId="0" applyFont="1" applyBorder="1" applyAlignment="1" applyProtection="1">
      <alignment horizontal="center" shrinkToFit="1"/>
      <protection locked="0"/>
    </xf>
    <xf numFmtId="0" fontId="15" fillId="0" borderId="3" xfId="0" applyFont="1" applyBorder="1" applyAlignment="1" applyProtection="1">
      <alignment horizontal="center" shrinkToFit="1"/>
      <protection locked="0"/>
    </xf>
    <xf numFmtId="38" fontId="15" fillId="0" borderId="0" xfId="1" applyFont="1" applyAlignment="1" applyProtection="1">
      <alignment horizontal="right" vertical="center"/>
    </xf>
    <xf numFmtId="0" fontId="17" fillId="0" borderId="0" xfId="0" applyFont="1" applyAlignment="1">
      <alignment vertical="center" wrapText="1"/>
    </xf>
    <xf numFmtId="38" fontId="15" fillId="3" borderId="0" xfId="0" applyNumberFormat="1" applyFont="1" applyFill="1" applyAlignment="1">
      <alignment horizontal="center" vertical="center" shrinkToFit="1"/>
    </xf>
    <xf numFmtId="0" fontId="15" fillId="3" borderId="0" xfId="0" applyFont="1" applyFill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176" fontId="15" fillId="0" borderId="0" xfId="1" applyNumberFormat="1" applyFont="1" applyFill="1" applyAlignment="1" applyProtection="1">
      <alignment horizontal="center" vertical="center" shrinkToFit="1"/>
      <protection locked="0"/>
    </xf>
    <xf numFmtId="38" fontId="17" fillId="0" borderId="9" xfId="1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20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657225</xdr:colOff>
      <xdr:row>1</xdr:row>
      <xdr:rowOff>38100</xdr:rowOff>
    </xdr:from>
    <xdr:to>
      <xdr:col>39</xdr:col>
      <xdr:colOff>285750</xdr:colOff>
      <xdr:row>3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12DB76-589C-3736-D87C-FB4A3A9BDBE1}"/>
            </a:ext>
          </a:extLst>
        </xdr:cNvPr>
        <xdr:cNvSpPr txBox="1"/>
      </xdr:nvSpPr>
      <xdr:spPr>
        <a:xfrm>
          <a:off x="7667625" y="285750"/>
          <a:ext cx="4429125" cy="5238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+mn-ea"/>
              <a:ea typeface="+mn-ea"/>
            </a:rPr>
            <a:t>データは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５月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30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日</a:t>
          </a:r>
          <a:r>
            <a:rPr kumimoji="1" lang="ja-JP" altLang="en-US" sz="1100" b="1">
              <a:latin typeface="+mn-ea"/>
              <a:ea typeface="+mn-ea"/>
            </a:rPr>
            <a:t>までに送信してください。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申請書は、付表１</a:t>
          </a:r>
          <a:r>
            <a:rPr kumimoji="1" lang="en-US" altLang="ja-JP" sz="1100" b="1">
              <a:latin typeface="+mn-ea"/>
              <a:ea typeface="+mn-ea"/>
            </a:rPr>
            <a:t>.</a:t>
          </a:r>
          <a:r>
            <a:rPr kumimoji="1" lang="ja-JP" altLang="en-US" sz="1100" b="1">
              <a:latin typeface="+mn-ea"/>
              <a:ea typeface="+mn-ea"/>
            </a:rPr>
            <a:t>２に入力しますと完了します。</a:t>
          </a:r>
          <a:endParaRPr kumimoji="1" lang="en-US" altLang="ja-JP" sz="1100" b="1">
            <a:latin typeface="+mn-ea"/>
            <a:ea typeface="+mn-ea"/>
          </a:endParaRPr>
        </a:p>
        <a:p>
          <a:endParaRPr kumimoji="1" lang="en-US" altLang="ja-JP" sz="1100" b="1"/>
        </a:p>
      </xdr:txBody>
    </xdr:sp>
    <xdr:clientData/>
  </xdr:twoCellAnchor>
  <xdr:twoCellAnchor>
    <xdr:from>
      <xdr:col>33</xdr:col>
      <xdr:colOff>635</xdr:colOff>
      <xdr:row>6</xdr:row>
      <xdr:rowOff>312420</xdr:rowOff>
    </xdr:from>
    <xdr:to>
      <xdr:col>39</xdr:col>
      <xdr:colOff>304800</xdr:colOff>
      <xdr:row>10</xdr:row>
      <xdr:rowOff>295275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AEFE86-A464-3823-FD70-E8D982AF8A6A}"/>
            </a:ext>
          </a:extLst>
        </xdr:cNvPr>
        <xdr:cNvSpPr txBox="1"/>
      </xdr:nvSpPr>
      <xdr:spPr>
        <a:xfrm>
          <a:off x="6957695" y="1836420"/>
          <a:ext cx="4007485" cy="126301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+mn-ea"/>
              <a:ea typeface="+mn-ea"/>
            </a:rPr>
            <a:t>また、このエクセルファイルを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　林業労働財団</a:t>
          </a:r>
          <a:r>
            <a:rPr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の次のアドレスまでメールで提出をお願いします。</a:t>
          </a:r>
        </a:p>
        <a:p>
          <a:r>
            <a:rPr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提出先　</a:t>
          </a:r>
          <a:r>
            <a:rPr lang="en-US" altLang="ja-JP" sz="12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zai06@nagano-morijob.com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350819</xdr:colOff>
      <xdr:row>1</xdr:row>
      <xdr:rowOff>34782</xdr:rowOff>
    </xdr:from>
    <xdr:to>
      <xdr:col>14</xdr:col>
      <xdr:colOff>267556</xdr:colOff>
      <xdr:row>8</xdr:row>
      <xdr:rowOff>83727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D27A183-F132-BE6C-AD44-9FD35EA95274}"/>
            </a:ext>
          </a:extLst>
        </xdr:cNvPr>
        <xdr:cNvSpPr txBox="1"/>
      </xdr:nvSpPr>
      <xdr:spPr>
        <a:xfrm>
          <a:off x="5851774" y="313040"/>
          <a:ext cx="4711344" cy="19325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 b="1">
              <a:latin typeface="+mn-ea"/>
              <a:ea typeface="+mn-ea"/>
            </a:rPr>
            <a:t>計画と交付申請と兼ねていますので注意してください。</a:t>
          </a:r>
          <a:endParaRPr kumimoji="1" lang="en-US" altLang="ja-JP" sz="1100" b="1">
            <a:latin typeface="+mn-ea"/>
            <a:ea typeface="+mn-ea"/>
          </a:endParaRPr>
        </a:p>
        <a:p>
          <a:pPr>
            <a:lnSpc>
              <a:spcPts val="1400"/>
            </a:lnSpc>
          </a:pPr>
          <a:endParaRPr kumimoji="1" lang="en-US" altLang="ja-JP" sz="1100" b="1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latin typeface="+mn-ea"/>
              <a:ea typeface="+mn-ea"/>
            </a:rPr>
            <a:t>計画承認申計請：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４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月１日～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12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月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31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日の間に労働予定日数を入力</a:t>
          </a:r>
          <a:endParaRPr lang="ja-JP" altLang="ja-JP" b="1"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latin typeface="+mn-ea"/>
            <a:ea typeface="+mn-ea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latin typeface="+mn-ea"/>
              <a:ea typeface="+mn-ea"/>
            </a:rPr>
            <a:t>交付申請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対象者：</a:t>
          </a:r>
          <a:endParaRPr kumimoji="1" lang="en-US" altLang="ja-JP" sz="11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　年間３１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日以上就労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することが見込まれる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者のみ</a:t>
          </a:r>
          <a:endParaRPr kumimoji="1" lang="en-US" altLang="ja-JP" sz="11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　４月１日～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12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月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31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日までの実数を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記載してください。</a:t>
          </a:r>
          <a:endParaRPr kumimoji="1" lang="en-US" altLang="ja-JP" sz="11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　計画承認申請時に、雇用保険被保険者証の写しの</a:t>
          </a:r>
          <a:endParaRPr kumimoji="1" lang="en-US" altLang="ja-JP" sz="11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　提出がなかった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者は、助成対象になりません</a:t>
          </a:r>
          <a:endParaRPr lang="ja-JP" altLang="ja-JP" sz="1100" b="1"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1">
            <a:latin typeface="+mn-ea"/>
            <a:ea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273660</xdr:colOff>
      <xdr:row>1</xdr:row>
      <xdr:rowOff>177444</xdr:rowOff>
    </xdr:from>
    <xdr:to>
      <xdr:col>19</xdr:col>
      <xdr:colOff>129540</xdr:colOff>
      <xdr:row>12</xdr:row>
      <xdr:rowOff>85725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071672C-AED3-93BE-B769-608FB6A88098}"/>
            </a:ext>
          </a:extLst>
        </xdr:cNvPr>
        <xdr:cNvSpPr txBox="1"/>
      </xdr:nvSpPr>
      <xdr:spPr>
        <a:xfrm>
          <a:off x="6087720" y="451764"/>
          <a:ext cx="4740300" cy="2925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計画と交付申請と兼ねていますので注意してください。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400"/>
            </a:lnSpc>
          </a:pP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計画承認申請：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effectLst/>
              <a:latin typeface="ＭＳ Ｐゴシック" panose="020B0600070205080204" pitchFamily="50" charset="-128"/>
              <a:ea typeface="+mn-ea"/>
            </a:rPr>
            <a:t>　　　　年間３１日以上就労することが見込まれる者のみを記載してください。</a:t>
          </a:r>
          <a:endParaRPr kumimoji="1" lang="en-US" altLang="ja-JP" sz="1100" b="1">
            <a:effectLst/>
            <a:latin typeface="ＭＳ Ｐゴシック" panose="020B0600070205080204" pitchFamily="50" charset="-128"/>
            <a:ea typeface="+mn-ea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effectLst/>
              <a:latin typeface="ＭＳ Ｐゴシック" panose="020B0600070205080204" pitchFamily="50" charset="-128"/>
              <a:ea typeface="+mn-ea"/>
            </a:rPr>
            <a:t>　　　　　計画承認申請時に雇用保険被保険者証の写しの</a:t>
          </a: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effectLst/>
              <a:latin typeface="ＭＳ Ｐゴシック" panose="020B0600070205080204" pitchFamily="50" charset="-128"/>
              <a:ea typeface="+mn-ea"/>
            </a:rPr>
            <a:t>　　　　　提出がなかった者は、助成対象になりません</a:t>
          </a: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助成金交付申請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：</a:t>
          </a:r>
          <a:endParaRPr kumimoji="1" lang="en-US" altLang="ja-JP" sz="1100" b="1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計画承認申請時に記載されている者のみが対象となります。</a:t>
          </a:r>
          <a:endParaRPr kumimoji="1" lang="en-US" altLang="ja-JP" sz="1100" b="1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４月１日～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日までの実数を記載してください。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0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助成金交付申請書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作成時の添付書類：</a:t>
          </a:r>
          <a:endParaRPr kumimoji="1" lang="en-US" altLang="ja-JP" sz="1100" b="1" baseline="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100" b="1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掛金等の振替結果のお知らせの写し等</a:t>
          </a:r>
          <a:endParaRPr lang="ja-JP" altLang="ja-JP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300"/>
            </a:lnSpc>
          </a:pPr>
          <a:endParaRPr kumimoji="1" lang="en-US" altLang="ja-JP" sz="1100" b="1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</a:t>
          </a:r>
          <a:endParaRPr kumimoji="1" lang="ja-JP" altLang="en-US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657856</xdr:colOff>
      <xdr:row>3</xdr:row>
      <xdr:rowOff>128427</xdr:rowOff>
    </xdr:from>
    <xdr:to>
      <xdr:col>36</xdr:col>
      <xdr:colOff>493814</xdr:colOff>
      <xdr:row>14</xdr:row>
      <xdr:rowOff>118879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D37B805-0459-8950-F6AA-6FCCAAA59A2A}"/>
            </a:ext>
          </a:extLst>
        </xdr:cNvPr>
        <xdr:cNvSpPr txBox="1"/>
      </xdr:nvSpPr>
      <xdr:spPr>
        <a:xfrm>
          <a:off x="7079204" y="920393"/>
          <a:ext cx="3945621" cy="269812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★交付申請書と林退共手帳の写し（ＰＤＦ）、中退共等支出関係書類（ＰＤＦ）をメールで送付願います。</a:t>
          </a:r>
          <a:endParaRPr kumimoji="1" lang="en-US" altLang="ja-JP" sz="1100" b="1">
            <a:latin typeface="+mn-ea"/>
            <a:ea typeface="+mn-ea"/>
          </a:endParaRPr>
        </a:p>
        <a:p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また、このエクセルファイルを</a:t>
          </a:r>
          <a:endParaRPr kumimoji="1" lang="en-US" altLang="ja-JP" sz="1100" b="1">
            <a:latin typeface="+mn-ea"/>
            <a:ea typeface="+mn-ea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latin typeface="+mn-ea"/>
              <a:ea typeface="+mn-ea"/>
            </a:rPr>
            <a:t>　林業労働財団</a:t>
          </a:r>
          <a:r>
            <a:rPr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の次のアドレスまでメールで提出をお願いします。</a:t>
          </a:r>
        </a:p>
        <a:p>
          <a:r>
            <a:rPr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提出先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zai06@nagano-morijob.com</a:t>
          </a:r>
          <a:endParaRPr lang="ja-JP" altLang="ja-JP" sz="1200" b="1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>
            <a:lnSpc>
              <a:spcPts val="1200"/>
            </a:lnSpc>
          </a:pPr>
          <a:endParaRPr kumimoji="1" lang="ja-JP" altLang="en-US" sz="1100" b="1"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131232</xdr:colOff>
      <xdr:row>14</xdr:row>
      <xdr:rowOff>4233</xdr:rowOff>
    </xdr:from>
    <xdr:to>
      <xdr:col>51</xdr:col>
      <xdr:colOff>7619</xdr:colOff>
      <xdr:row>18</xdr:row>
      <xdr:rowOff>48682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8BB4A7-F81E-E9B9-EAE3-B39B74B915E8}"/>
            </a:ext>
          </a:extLst>
        </xdr:cNvPr>
        <xdr:cNvSpPr txBox="1"/>
      </xdr:nvSpPr>
      <xdr:spPr>
        <a:xfrm>
          <a:off x="6631092" y="3593253"/>
          <a:ext cx="3244427" cy="11417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請求額欄は、交付決定の額を入力してください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押印は必要ありません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2"/>
  <sheetViews>
    <sheetView showZeros="0" view="pageBreakPreview" zoomScaleNormal="100" zoomScaleSheetLayoutView="100" workbookViewId="0">
      <selection activeCell="AI14" sqref="AI14"/>
    </sheetView>
  </sheetViews>
  <sheetFormatPr defaultColWidth="9" defaultRowHeight="19.5" customHeight="1" x14ac:dyDescent="0.55000000000000004"/>
  <cols>
    <col min="1" max="32" width="2.88671875" style="8" customWidth="1"/>
    <col min="33" max="16384" width="9" style="8"/>
  </cols>
  <sheetData>
    <row r="1" spans="1:33" ht="19.5" customHeight="1" x14ac:dyDescent="0.55000000000000004">
      <c r="A1" s="7" t="s">
        <v>77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33" ht="19.5" customHeight="1" x14ac:dyDescent="0.5500000000000000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9"/>
      <c r="T2" s="9"/>
      <c r="U2" s="9"/>
      <c r="V2" s="9"/>
      <c r="W2" s="9"/>
      <c r="X2" s="81"/>
      <c r="Y2" s="81"/>
      <c r="Z2" s="81"/>
      <c r="AA2" s="81"/>
      <c r="AB2" s="81"/>
      <c r="AC2" s="81"/>
      <c r="AD2" s="81"/>
      <c r="AE2" s="7"/>
    </row>
    <row r="3" spans="1:33" ht="19.5" customHeight="1" x14ac:dyDescent="0.55000000000000004">
      <c r="A3" s="7"/>
      <c r="B3" s="7"/>
      <c r="C3" s="7"/>
      <c r="D3" s="7"/>
      <c r="E3" s="7"/>
      <c r="F3" s="7"/>
      <c r="G3" s="7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97"/>
      <c r="T3" s="97"/>
      <c r="U3" s="97"/>
      <c r="V3" s="97"/>
      <c r="W3" s="97"/>
      <c r="X3" s="102" t="s">
        <v>83</v>
      </c>
      <c r="Y3" s="102"/>
      <c r="Z3" s="102"/>
      <c r="AA3" s="102"/>
      <c r="AB3" s="102"/>
      <c r="AC3" s="102"/>
      <c r="AD3" s="102"/>
      <c r="AE3" s="102"/>
    </row>
    <row r="4" spans="1:33" ht="19.5" customHeight="1" x14ac:dyDescent="0.5500000000000000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3" ht="24" customHeight="1" x14ac:dyDescent="0.55000000000000004">
      <c r="A5" s="98" t="s">
        <v>29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43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3" ht="19.5" customHeight="1" x14ac:dyDescent="0.55000000000000004">
      <c r="B6" s="7"/>
      <c r="C6" s="98" t="s">
        <v>84</v>
      </c>
      <c r="D6" s="98"/>
      <c r="E6" s="98"/>
      <c r="F6" s="98"/>
      <c r="G6" s="98"/>
      <c r="H6" s="98"/>
      <c r="I6" s="98"/>
      <c r="J6" s="98"/>
      <c r="K6" s="7"/>
      <c r="L6" s="7" t="s">
        <v>30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3" ht="27.75" customHeight="1" x14ac:dyDescent="0.5500000000000000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">
        <v>3</v>
      </c>
      <c r="P7" s="7"/>
      <c r="Q7" s="7"/>
      <c r="R7" s="7"/>
      <c r="S7" s="7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9"/>
      <c r="AG7" s="10"/>
    </row>
    <row r="8" spans="1:33" ht="25.5" customHeight="1" x14ac:dyDescent="0.5500000000000000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 t="s">
        <v>2</v>
      </c>
      <c r="P8" s="7"/>
      <c r="Q8" s="7"/>
      <c r="R8" s="7"/>
      <c r="S8" s="7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9"/>
      <c r="AG8" s="10"/>
    </row>
    <row r="9" spans="1:33" ht="25.5" customHeight="1" x14ac:dyDescent="0.5500000000000000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 t="s">
        <v>4</v>
      </c>
      <c r="P9" s="7"/>
      <c r="Q9" s="7"/>
      <c r="R9" s="7"/>
      <c r="S9" s="7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1"/>
      <c r="AG9" s="10"/>
    </row>
    <row r="10" spans="1:33" ht="23.25" customHeight="1" x14ac:dyDescent="0.5500000000000000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3" ht="24" customHeight="1" x14ac:dyDescent="0.55000000000000004">
      <c r="A11" s="101" t="s">
        <v>92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7"/>
    </row>
    <row r="12" spans="1:33" ht="23.25" customHeight="1" x14ac:dyDescent="0.5500000000000000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3" ht="20.25" customHeight="1" x14ac:dyDescent="0.55000000000000004">
      <c r="A13" s="110" t="s">
        <v>93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2"/>
    </row>
    <row r="14" spans="1:33" s="13" customFormat="1" ht="19.5" customHeight="1" x14ac:dyDescent="0.55000000000000004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2"/>
    </row>
    <row r="15" spans="1:33" s="13" customFormat="1" ht="19.5" customHeight="1" x14ac:dyDescent="0.55000000000000004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3" s="13" customFormat="1" ht="19.5" customHeight="1" x14ac:dyDescent="0.55000000000000004">
      <c r="A16" s="88" t="s">
        <v>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</row>
    <row r="17" spans="1:39" ht="18.75" customHeight="1" x14ac:dyDescent="0.55000000000000004">
      <c r="A17" s="8" t="s">
        <v>12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99" t="s">
        <v>47</v>
      </c>
      <c r="Z17" s="99"/>
      <c r="AA17" s="99"/>
      <c r="AB17" s="99"/>
      <c r="AC17" s="99"/>
      <c r="AD17" s="99"/>
      <c r="AE17" s="7"/>
      <c r="AF17" s="7"/>
    </row>
    <row r="18" spans="1:39" ht="25.5" customHeight="1" x14ac:dyDescent="0.55000000000000004">
      <c r="A18" s="16"/>
      <c r="B18" s="89" t="s">
        <v>40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1"/>
      <c r="O18" s="94" t="s">
        <v>21</v>
      </c>
      <c r="P18" s="94"/>
      <c r="Q18" s="94"/>
      <c r="R18" s="94"/>
      <c r="S18" s="94" t="s">
        <v>81</v>
      </c>
      <c r="T18" s="94"/>
      <c r="U18" s="94"/>
      <c r="V18" s="94"/>
      <c r="W18" s="94"/>
      <c r="X18" s="94"/>
      <c r="Y18" s="89" t="s">
        <v>7</v>
      </c>
      <c r="Z18" s="90"/>
      <c r="AA18" s="90"/>
      <c r="AB18" s="90"/>
      <c r="AC18" s="90"/>
      <c r="AD18" s="91"/>
      <c r="AE18" s="17"/>
      <c r="AF18" s="16"/>
      <c r="AG18" s="16"/>
      <c r="AH18" s="16"/>
      <c r="AI18" s="16"/>
      <c r="AJ18" s="16"/>
      <c r="AK18" s="16"/>
      <c r="AL18" s="16"/>
      <c r="AM18" s="18"/>
    </row>
    <row r="19" spans="1:39" ht="25.5" customHeight="1" x14ac:dyDescent="0.55000000000000004">
      <c r="A19" s="16"/>
      <c r="B19" s="104" t="s">
        <v>63</v>
      </c>
      <c r="C19" s="105"/>
      <c r="D19" s="105"/>
      <c r="E19" s="105"/>
      <c r="F19" s="105"/>
      <c r="G19" s="105"/>
      <c r="H19" s="105"/>
      <c r="I19" s="105"/>
      <c r="J19" s="106"/>
      <c r="K19" s="89" t="s">
        <v>60</v>
      </c>
      <c r="L19" s="90"/>
      <c r="M19" s="90"/>
      <c r="N19" s="91"/>
      <c r="O19" s="94">
        <f>COUNTIF('林退共（付表１）'!G7:G156,"&gt;0")</f>
        <v>0</v>
      </c>
      <c r="P19" s="94"/>
      <c r="Q19" s="94"/>
      <c r="R19" s="94"/>
      <c r="S19" s="95">
        <f>+'林退共（付表１）'!$E$6</f>
        <v>0</v>
      </c>
      <c r="T19" s="95"/>
      <c r="U19" s="95"/>
      <c r="V19" s="95"/>
      <c r="W19" s="95"/>
      <c r="X19" s="95"/>
      <c r="Y19" s="95">
        <f>+'林退共（付表１）'!$G$6</f>
        <v>0</v>
      </c>
      <c r="Z19" s="95"/>
      <c r="AA19" s="95"/>
      <c r="AB19" s="95"/>
      <c r="AC19" s="95"/>
      <c r="AD19" s="95"/>
      <c r="AE19" s="17"/>
      <c r="AF19" s="16"/>
      <c r="AG19" s="16"/>
      <c r="AH19" s="16"/>
      <c r="AI19" s="16"/>
      <c r="AJ19" s="16"/>
      <c r="AK19" s="16"/>
      <c r="AL19" s="16"/>
      <c r="AM19" s="18"/>
    </row>
    <row r="20" spans="1:39" ht="25.5" customHeight="1" x14ac:dyDescent="0.55000000000000004">
      <c r="A20" s="12"/>
      <c r="B20" s="107"/>
      <c r="C20" s="108"/>
      <c r="D20" s="108"/>
      <c r="E20" s="108"/>
      <c r="F20" s="108"/>
      <c r="G20" s="108"/>
      <c r="H20" s="108"/>
      <c r="I20" s="108"/>
      <c r="J20" s="109"/>
      <c r="K20" s="111" t="s">
        <v>61</v>
      </c>
      <c r="L20" s="112"/>
      <c r="M20" s="112"/>
      <c r="N20" s="113"/>
      <c r="O20" s="94">
        <f>+COUNTIF('中退共等（付表２）'!H6:H66,"&gt;0")</f>
        <v>0</v>
      </c>
      <c r="P20" s="94"/>
      <c r="Q20" s="94"/>
      <c r="R20" s="94"/>
      <c r="S20" s="95">
        <f>+'中退共等（付表２）'!$F$5</f>
        <v>0</v>
      </c>
      <c r="T20" s="95"/>
      <c r="U20" s="95"/>
      <c r="V20" s="95"/>
      <c r="W20" s="95"/>
      <c r="X20" s="95"/>
      <c r="Y20" s="95">
        <f>+'中退共等（付表２）'!$H$5</f>
        <v>0</v>
      </c>
      <c r="Z20" s="95"/>
      <c r="AA20" s="95"/>
      <c r="AB20" s="95"/>
      <c r="AC20" s="95"/>
      <c r="AD20" s="95"/>
      <c r="AE20" s="19"/>
      <c r="AF20" s="20"/>
      <c r="AG20" s="20"/>
      <c r="AH20" s="21"/>
      <c r="AI20" s="21"/>
      <c r="AJ20" s="21"/>
      <c r="AK20" s="21"/>
      <c r="AL20" s="21"/>
    </row>
    <row r="21" spans="1:39" ht="25.5" customHeight="1" x14ac:dyDescent="0.55000000000000004">
      <c r="A21" s="18"/>
      <c r="B21" s="89" t="s">
        <v>62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1"/>
      <c r="O21" s="94">
        <f>SUM(O19:R20)</f>
        <v>0</v>
      </c>
      <c r="P21" s="94"/>
      <c r="Q21" s="94"/>
      <c r="R21" s="94"/>
      <c r="S21" s="95">
        <f>SUM(S19:X20)</f>
        <v>0</v>
      </c>
      <c r="T21" s="95"/>
      <c r="U21" s="95"/>
      <c r="V21" s="95"/>
      <c r="W21" s="95"/>
      <c r="X21" s="95"/>
      <c r="Y21" s="95">
        <f>SUM(Y19:AD20)</f>
        <v>0</v>
      </c>
      <c r="Z21" s="95"/>
      <c r="AA21" s="95"/>
      <c r="AB21" s="95"/>
      <c r="AC21" s="95"/>
      <c r="AD21" s="95"/>
    </row>
    <row r="22" spans="1:39" ht="22.5" customHeight="1" x14ac:dyDescent="0.55000000000000004">
      <c r="A22" s="7" t="s">
        <v>67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9" ht="22.5" customHeight="1" x14ac:dyDescent="0.55000000000000004">
      <c r="A23" s="96" t="s">
        <v>13</v>
      </c>
      <c r="B23" s="96"/>
      <c r="C23" s="96"/>
      <c r="D23" s="96"/>
      <c r="E23" s="96"/>
      <c r="F23" s="96"/>
      <c r="G23" s="96"/>
      <c r="H23" s="96"/>
      <c r="I23" s="96"/>
      <c r="J23" s="92" t="s">
        <v>37</v>
      </c>
      <c r="K23" s="93"/>
      <c r="L23" s="93"/>
      <c r="M23" s="82"/>
      <c r="N23" s="22" t="s">
        <v>17</v>
      </c>
      <c r="O23" s="82"/>
      <c r="P23" s="22" t="s">
        <v>18</v>
      </c>
      <c r="Q23" s="82"/>
      <c r="R23" s="22" t="s">
        <v>19</v>
      </c>
      <c r="S23" s="22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9" ht="22.5" customHeight="1" x14ac:dyDescent="0.55000000000000004">
      <c r="A24" s="7" t="s">
        <v>20</v>
      </c>
      <c r="B24" s="7"/>
      <c r="C24" s="7"/>
      <c r="D24" s="7"/>
      <c r="E24" s="7"/>
      <c r="F24" s="7"/>
      <c r="G24" s="7"/>
      <c r="H24" s="7"/>
      <c r="I24" s="7"/>
      <c r="J24" s="7"/>
      <c r="K24" s="9"/>
      <c r="L24" s="9"/>
      <c r="M24" s="9"/>
      <c r="N24" s="9"/>
      <c r="O24" s="9"/>
      <c r="P24" s="9"/>
      <c r="Q24" s="9"/>
      <c r="R24" s="9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9" ht="22.5" customHeight="1" x14ac:dyDescent="0.55000000000000004">
      <c r="A25" s="7"/>
      <c r="B25" s="103" t="s">
        <v>88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</row>
    <row r="26" spans="1:39" ht="22.5" customHeight="1" x14ac:dyDescent="0.55000000000000004">
      <c r="A26" s="7"/>
      <c r="B26" s="103" t="s">
        <v>68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24"/>
    </row>
    <row r="27" spans="1:39" ht="22.5" customHeight="1" x14ac:dyDescent="0.55000000000000004">
      <c r="B27" s="6"/>
      <c r="C27" s="7"/>
      <c r="D27" s="7"/>
      <c r="E27" s="7"/>
      <c r="F27" s="7"/>
      <c r="G27" s="7"/>
      <c r="H27" s="7"/>
      <c r="I27" s="7"/>
      <c r="J27" s="7"/>
      <c r="K27" s="7"/>
    </row>
    <row r="28" spans="1:39" ht="19.5" customHeight="1" x14ac:dyDescent="0.55000000000000004">
      <c r="B28" s="6"/>
    </row>
    <row r="30" spans="1:39" ht="19.5" customHeight="1" x14ac:dyDescent="0.55000000000000004">
      <c r="Q30" s="86" t="s">
        <v>31</v>
      </c>
      <c r="R30" s="86"/>
      <c r="S30" s="86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</row>
    <row r="31" spans="1:39" ht="19.5" customHeight="1" x14ac:dyDescent="0.55000000000000004">
      <c r="Q31" s="86" t="s">
        <v>34</v>
      </c>
      <c r="R31" s="86"/>
      <c r="S31" s="86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</row>
    <row r="32" spans="1:39" ht="19.5" customHeight="1" x14ac:dyDescent="0.55000000000000004">
      <c r="Q32" s="86" t="s">
        <v>36</v>
      </c>
      <c r="R32" s="86"/>
      <c r="S32" s="86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</row>
  </sheetData>
  <mergeCells count="38">
    <mergeCell ref="B26:O26"/>
    <mergeCell ref="B19:J20"/>
    <mergeCell ref="A13:AE14"/>
    <mergeCell ref="K19:N19"/>
    <mergeCell ref="K20:N20"/>
    <mergeCell ref="O19:R19"/>
    <mergeCell ref="S19:X19"/>
    <mergeCell ref="Y19:AD19"/>
    <mergeCell ref="O18:R18"/>
    <mergeCell ref="Y21:AD21"/>
    <mergeCell ref="S21:X21"/>
    <mergeCell ref="B21:N21"/>
    <mergeCell ref="B25:Y25"/>
    <mergeCell ref="S3:W3"/>
    <mergeCell ref="C6:J6"/>
    <mergeCell ref="Y17:AD17"/>
    <mergeCell ref="T7:AE7"/>
    <mergeCell ref="T8:AE8"/>
    <mergeCell ref="T9:AE9"/>
    <mergeCell ref="A5:M5"/>
    <mergeCell ref="A11:AE11"/>
    <mergeCell ref="X3:AE3"/>
    <mergeCell ref="Q32:S32"/>
    <mergeCell ref="T32:AE32"/>
    <mergeCell ref="Q31:S31"/>
    <mergeCell ref="T31:AE31"/>
    <mergeCell ref="A16:AF16"/>
    <mergeCell ref="Q30:S30"/>
    <mergeCell ref="T30:AE30"/>
    <mergeCell ref="B18:N18"/>
    <mergeCell ref="J23:L23"/>
    <mergeCell ref="S18:X18"/>
    <mergeCell ref="Y18:AD18"/>
    <mergeCell ref="O20:R20"/>
    <mergeCell ref="S20:X20"/>
    <mergeCell ref="Y20:AD20"/>
    <mergeCell ref="O21:R21"/>
    <mergeCell ref="A23:I23"/>
  </mergeCells>
  <phoneticPr fontId="3"/>
  <conditionalFormatting sqref="J23">
    <cfRule type="cellIs" dxfId="19" priority="27" stopIfTrue="1" operator="notEqual">
      <formula>""</formula>
    </cfRule>
  </conditionalFormatting>
  <conditionalFormatting sqref="M23:S23">
    <cfRule type="cellIs" dxfId="18" priority="26" stopIfTrue="1" operator="notEqual">
      <formula>""</formula>
    </cfRule>
  </conditionalFormatting>
  <conditionalFormatting sqref="T30:AE32">
    <cfRule type="cellIs" dxfId="17" priority="1" stopIfTrue="1" operator="notEqual">
      <formula>""</formula>
    </cfRule>
  </conditionalFormatting>
  <conditionalFormatting sqref="T7:AF9">
    <cfRule type="cellIs" dxfId="16" priority="4" stopIfTrue="1" operator="notEqual">
      <formula>""</formula>
    </cfRule>
  </conditionalFormatting>
  <conditionalFormatting sqref="X2:X3">
    <cfRule type="cellIs" dxfId="15" priority="2" stopIfTrue="1" operator="notEqual">
      <formula>""</formula>
    </cfRule>
  </conditionalFormatting>
  <conditionalFormatting sqref="X3">
    <cfRule type="cellIs" priority="10" stopIfTrue="1" operator="notEqual">
      <formula>""</formula>
    </cfRule>
  </conditionalFormatting>
  <conditionalFormatting sqref="AF7:AF9">
    <cfRule type="cellIs" priority="32" stopIfTrue="1" operator="notEqual">
      <formula>""</formula>
    </cfRule>
  </conditionalFormatting>
  <printOptions horizontalCentered="1"/>
  <pageMargins left="0.59055118110236227" right="0.59055118110236227" top="0.98425196850393704" bottom="0.59055118110236227" header="0.35433070866141736" footer="0.35433070866141736"/>
  <pageSetup paperSize="9" orientation="portrait" r:id="rId1"/>
  <headerFooter scaleWithDoc="0" alignWithMargins="0">
    <oddHeader>&amp;R【1】林業労働者雇用条件整備事業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G156"/>
  <sheetViews>
    <sheetView showZeros="0" view="pageBreakPreview" zoomScale="89" zoomScaleNormal="100" zoomScaleSheetLayoutView="89" workbookViewId="0">
      <selection activeCell="AI14" sqref="AI14"/>
    </sheetView>
  </sheetViews>
  <sheetFormatPr defaultColWidth="9" defaultRowHeight="21.75" customHeight="1" x14ac:dyDescent="0.2"/>
  <cols>
    <col min="1" max="1" width="3.77734375" style="50" customWidth="1"/>
    <col min="2" max="2" width="14.21875" style="47" customWidth="1"/>
    <col min="3" max="3" width="5.77734375" style="47" customWidth="1"/>
    <col min="4" max="4" width="12.77734375" style="47" bestFit="1" customWidth="1"/>
    <col min="5" max="5" width="16.21875" style="47" customWidth="1"/>
    <col min="6" max="6" width="10" style="49" customWidth="1"/>
    <col min="7" max="7" width="16.21875" style="47" customWidth="1"/>
    <col min="8" max="16384" width="9" style="47"/>
  </cols>
  <sheetData>
    <row r="1" spans="1:7" ht="21.75" customHeight="1" x14ac:dyDescent="0.2">
      <c r="A1" s="47" t="s">
        <v>48</v>
      </c>
      <c r="B1" s="48"/>
    </row>
    <row r="2" spans="1:7" ht="21.75" customHeight="1" x14ac:dyDescent="0.2">
      <c r="B2" s="51" t="s">
        <v>64</v>
      </c>
      <c r="E2" s="52"/>
      <c r="F2" s="47"/>
      <c r="G2" s="53" t="s">
        <v>49</v>
      </c>
    </row>
    <row r="3" spans="1:7" ht="21.75" customHeight="1" x14ac:dyDescent="0.2">
      <c r="A3" s="120" t="s">
        <v>42</v>
      </c>
      <c r="B3" s="122" t="s">
        <v>50</v>
      </c>
      <c r="C3" s="124" t="s">
        <v>51</v>
      </c>
      <c r="D3" s="126" t="s">
        <v>70</v>
      </c>
      <c r="E3" s="127"/>
      <c r="F3" s="114" t="s">
        <v>71</v>
      </c>
      <c r="G3" s="116" t="s">
        <v>72</v>
      </c>
    </row>
    <row r="4" spans="1:7" ht="21.75" customHeight="1" x14ac:dyDescent="0.2">
      <c r="A4" s="121"/>
      <c r="B4" s="123"/>
      <c r="C4" s="125"/>
      <c r="D4" s="54" t="s">
        <v>82</v>
      </c>
      <c r="E4" s="114" t="s">
        <v>52</v>
      </c>
      <c r="F4" s="115"/>
      <c r="G4" s="117"/>
    </row>
    <row r="5" spans="1:7" ht="21.75" customHeight="1" thickBot="1" x14ac:dyDescent="0.25">
      <c r="A5" s="121"/>
      <c r="B5" s="123"/>
      <c r="C5" s="125"/>
      <c r="D5" s="55" t="s">
        <v>53</v>
      </c>
      <c r="E5" s="115"/>
      <c r="F5" s="115"/>
      <c r="G5" s="117"/>
    </row>
    <row r="6" spans="1:7" ht="20.25" customHeight="1" thickBot="1" x14ac:dyDescent="0.25">
      <c r="A6" s="118" t="s">
        <v>54</v>
      </c>
      <c r="B6" s="119"/>
      <c r="C6" s="56">
        <f>COUNTIF(C7:C156,"○")</f>
        <v>0</v>
      </c>
      <c r="D6" s="57">
        <f>SUM(D7:D156)</f>
        <v>0</v>
      </c>
      <c r="E6" s="57">
        <f>SUM(E7:E156)</f>
        <v>0</v>
      </c>
      <c r="F6" s="58">
        <f>SUM(F7:F156)</f>
        <v>0</v>
      </c>
      <c r="G6" s="57">
        <f>SUM(G7:G156)</f>
        <v>0</v>
      </c>
    </row>
    <row r="7" spans="1:7" ht="20.25" customHeight="1" x14ac:dyDescent="0.2">
      <c r="A7" s="3">
        <v>1</v>
      </c>
      <c r="B7" s="59"/>
      <c r="C7" s="60"/>
      <c r="D7" s="59"/>
      <c r="E7" s="3">
        <f>+D7*470</f>
        <v>0</v>
      </c>
      <c r="F7" s="61">
        <f>IF(D7&gt;160,160,D7)</f>
        <v>0</v>
      </c>
      <c r="G7" s="3">
        <f>IF(E7&gt;75200,75200,E7)</f>
        <v>0</v>
      </c>
    </row>
    <row r="8" spans="1:7" ht="20.25" customHeight="1" x14ac:dyDescent="0.2">
      <c r="A8" s="4">
        <v>2</v>
      </c>
      <c r="B8" s="62"/>
      <c r="C8" s="63"/>
      <c r="D8" s="62"/>
      <c r="E8" s="4">
        <f t="shared" ref="E8:E71" si="0">+D8*470</f>
        <v>0</v>
      </c>
      <c r="F8" s="64">
        <f t="shared" ref="F8:F71" si="1">IF(D8&gt;160,160,D8)</f>
        <v>0</v>
      </c>
      <c r="G8" s="4">
        <f t="shared" ref="G8:G71" si="2">IF(E8&gt;75200,75200,E8)</f>
        <v>0</v>
      </c>
    </row>
    <row r="9" spans="1:7" ht="20.25" customHeight="1" x14ac:dyDescent="0.2">
      <c r="A9" s="4">
        <v>3</v>
      </c>
      <c r="B9" s="62"/>
      <c r="C9" s="63"/>
      <c r="D9" s="62"/>
      <c r="E9" s="4">
        <f t="shared" si="0"/>
        <v>0</v>
      </c>
      <c r="F9" s="64">
        <f t="shared" si="1"/>
        <v>0</v>
      </c>
      <c r="G9" s="4">
        <f t="shared" si="2"/>
        <v>0</v>
      </c>
    </row>
    <row r="10" spans="1:7" ht="20.25" customHeight="1" x14ac:dyDescent="0.2">
      <c r="A10" s="4">
        <v>4</v>
      </c>
      <c r="B10" s="62"/>
      <c r="C10" s="63"/>
      <c r="D10" s="62"/>
      <c r="E10" s="4">
        <f t="shared" si="0"/>
        <v>0</v>
      </c>
      <c r="F10" s="64">
        <f t="shared" si="1"/>
        <v>0</v>
      </c>
      <c r="G10" s="4">
        <f t="shared" si="2"/>
        <v>0</v>
      </c>
    </row>
    <row r="11" spans="1:7" ht="20.25" customHeight="1" x14ac:dyDescent="0.2">
      <c r="A11" s="4">
        <v>5</v>
      </c>
      <c r="B11" s="62"/>
      <c r="C11" s="63"/>
      <c r="D11" s="62"/>
      <c r="E11" s="4">
        <f t="shared" si="0"/>
        <v>0</v>
      </c>
      <c r="F11" s="64">
        <f t="shared" si="1"/>
        <v>0</v>
      </c>
      <c r="G11" s="4">
        <f t="shared" si="2"/>
        <v>0</v>
      </c>
    </row>
    <row r="12" spans="1:7" ht="20.25" customHeight="1" x14ac:dyDescent="0.2">
      <c r="A12" s="4">
        <v>6</v>
      </c>
      <c r="B12" s="62"/>
      <c r="C12" s="63"/>
      <c r="D12" s="62"/>
      <c r="E12" s="4">
        <f t="shared" si="0"/>
        <v>0</v>
      </c>
      <c r="F12" s="64">
        <f t="shared" si="1"/>
        <v>0</v>
      </c>
      <c r="G12" s="4">
        <f t="shared" si="2"/>
        <v>0</v>
      </c>
    </row>
    <row r="13" spans="1:7" ht="20.25" customHeight="1" x14ac:dyDescent="0.2">
      <c r="A13" s="4">
        <v>7</v>
      </c>
      <c r="B13" s="62"/>
      <c r="C13" s="63"/>
      <c r="D13" s="62"/>
      <c r="E13" s="4">
        <f t="shared" si="0"/>
        <v>0</v>
      </c>
      <c r="F13" s="64">
        <f t="shared" si="1"/>
        <v>0</v>
      </c>
      <c r="G13" s="4">
        <f t="shared" si="2"/>
        <v>0</v>
      </c>
    </row>
    <row r="14" spans="1:7" ht="20.25" customHeight="1" x14ac:dyDescent="0.2">
      <c r="A14" s="4">
        <v>8</v>
      </c>
      <c r="B14" s="62"/>
      <c r="C14" s="63"/>
      <c r="D14" s="62"/>
      <c r="E14" s="4">
        <f t="shared" si="0"/>
        <v>0</v>
      </c>
      <c r="F14" s="64">
        <f t="shared" si="1"/>
        <v>0</v>
      </c>
      <c r="G14" s="4">
        <f t="shared" si="2"/>
        <v>0</v>
      </c>
    </row>
    <row r="15" spans="1:7" ht="20.25" customHeight="1" x14ac:dyDescent="0.2">
      <c r="A15" s="4">
        <v>9</v>
      </c>
      <c r="B15" s="62"/>
      <c r="C15" s="63"/>
      <c r="D15" s="62"/>
      <c r="E15" s="4">
        <f t="shared" si="0"/>
        <v>0</v>
      </c>
      <c r="F15" s="64">
        <f t="shared" si="1"/>
        <v>0</v>
      </c>
      <c r="G15" s="4">
        <f t="shared" si="2"/>
        <v>0</v>
      </c>
    </row>
    <row r="16" spans="1:7" ht="20.25" customHeight="1" x14ac:dyDescent="0.2">
      <c r="A16" s="4">
        <v>10</v>
      </c>
      <c r="B16" s="62"/>
      <c r="C16" s="63"/>
      <c r="D16" s="62"/>
      <c r="E16" s="4">
        <f t="shared" si="0"/>
        <v>0</v>
      </c>
      <c r="F16" s="64">
        <f t="shared" si="1"/>
        <v>0</v>
      </c>
      <c r="G16" s="4">
        <f t="shared" si="2"/>
        <v>0</v>
      </c>
    </row>
    <row r="17" spans="1:7" ht="20.25" customHeight="1" x14ac:dyDescent="0.2">
      <c r="A17" s="4">
        <v>11</v>
      </c>
      <c r="B17" s="62"/>
      <c r="C17" s="63"/>
      <c r="D17" s="62"/>
      <c r="E17" s="4">
        <f t="shared" si="0"/>
        <v>0</v>
      </c>
      <c r="F17" s="64">
        <f t="shared" si="1"/>
        <v>0</v>
      </c>
      <c r="G17" s="4">
        <f t="shared" si="2"/>
        <v>0</v>
      </c>
    </row>
    <row r="18" spans="1:7" ht="20.25" customHeight="1" x14ac:dyDescent="0.2">
      <c r="A18" s="4">
        <v>12</v>
      </c>
      <c r="B18" s="62"/>
      <c r="C18" s="63"/>
      <c r="D18" s="62"/>
      <c r="E18" s="4">
        <f t="shared" si="0"/>
        <v>0</v>
      </c>
      <c r="F18" s="64">
        <f t="shared" si="1"/>
        <v>0</v>
      </c>
      <c r="G18" s="4">
        <f t="shared" si="2"/>
        <v>0</v>
      </c>
    </row>
    <row r="19" spans="1:7" ht="20.25" customHeight="1" x14ac:dyDescent="0.2">
      <c r="A19" s="4">
        <v>13</v>
      </c>
      <c r="B19" s="62"/>
      <c r="C19" s="63"/>
      <c r="D19" s="62"/>
      <c r="E19" s="4">
        <f t="shared" si="0"/>
        <v>0</v>
      </c>
      <c r="F19" s="64">
        <f t="shared" si="1"/>
        <v>0</v>
      </c>
      <c r="G19" s="4">
        <f t="shared" si="2"/>
        <v>0</v>
      </c>
    </row>
    <row r="20" spans="1:7" ht="20.25" customHeight="1" x14ac:dyDescent="0.2">
      <c r="A20" s="4">
        <v>14</v>
      </c>
      <c r="B20" s="62"/>
      <c r="C20" s="63"/>
      <c r="D20" s="62"/>
      <c r="E20" s="4">
        <f t="shared" si="0"/>
        <v>0</v>
      </c>
      <c r="F20" s="64">
        <f t="shared" si="1"/>
        <v>0</v>
      </c>
      <c r="G20" s="4">
        <f t="shared" si="2"/>
        <v>0</v>
      </c>
    </row>
    <row r="21" spans="1:7" ht="20.25" customHeight="1" x14ac:dyDescent="0.2">
      <c r="A21" s="4">
        <v>15</v>
      </c>
      <c r="B21" s="62"/>
      <c r="C21" s="63"/>
      <c r="D21" s="62"/>
      <c r="E21" s="4">
        <f t="shared" si="0"/>
        <v>0</v>
      </c>
      <c r="F21" s="64">
        <f t="shared" si="1"/>
        <v>0</v>
      </c>
      <c r="G21" s="4">
        <f t="shared" si="2"/>
        <v>0</v>
      </c>
    </row>
    <row r="22" spans="1:7" ht="20.25" customHeight="1" x14ac:dyDescent="0.2">
      <c r="A22" s="4">
        <v>16</v>
      </c>
      <c r="B22" s="62"/>
      <c r="C22" s="63"/>
      <c r="D22" s="62"/>
      <c r="E22" s="4">
        <f t="shared" si="0"/>
        <v>0</v>
      </c>
      <c r="F22" s="64">
        <f t="shared" si="1"/>
        <v>0</v>
      </c>
      <c r="G22" s="4">
        <f t="shared" si="2"/>
        <v>0</v>
      </c>
    </row>
    <row r="23" spans="1:7" ht="20.25" customHeight="1" x14ac:dyDescent="0.2">
      <c r="A23" s="4">
        <v>17</v>
      </c>
      <c r="B23" s="62"/>
      <c r="C23" s="63"/>
      <c r="D23" s="62"/>
      <c r="E23" s="4">
        <f t="shared" si="0"/>
        <v>0</v>
      </c>
      <c r="F23" s="64">
        <f t="shared" si="1"/>
        <v>0</v>
      </c>
      <c r="G23" s="4">
        <f t="shared" si="2"/>
        <v>0</v>
      </c>
    </row>
    <row r="24" spans="1:7" ht="20.25" customHeight="1" x14ac:dyDescent="0.2">
      <c r="A24" s="4">
        <v>18</v>
      </c>
      <c r="B24" s="62"/>
      <c r="C24" s="63"/>
      <c r="D24" s="62"/>
      <c r="E24" s="4">
        <f t="shared" si="0"/>
        <v>0</v>
      </c>
      <c r="F24" s="64">
        <f t="shared" si="1"/>
        <v>0</v>
      </c>
      <c r="G24" s="4">
        <f t="shared" si="2"/>
        <v>0</v>
      </c>
    </row>
    <row r="25" spans="1:7" ht="20.25" customHeight="1" x14ac:dyDescent="0.2">
      <c r="A25" s="4">
        <v>19</v>
      </c>
      <c r="B25" s="62"/>
      <c r="C25" s="63"/>
      <c r="D25" s="62"/>
      <c r="E25" s="4">
        <f t="shared" si="0"/>
        <v>0</v>
      </c>
      <c r="F25" s="64">
        <f t="shared" si="1"/>
        <v>0</v>
      </c>
      <c r="G25" s="4">
        <f t="shared" si="2"/>
        <v>0</v>
      </c>
    </row>
    <row r="26" spans="1:7" ht="20.25" customHeight="1" x14ac:dyDescent="0.2">
      <c r="A26" s="4">
        <v>20</v>
      </c>
      <c r="B26" s="62"/>
      <c r="C26" s="63"/>
      <c r="D26" s="62"/>
      <c r="E26" s="4">
        <f t="shared" si="0"/>
        <v>0</v>
      </c>
      <c r="F26" s="64">
        <f t="shared" si="1"/>
        <v>0</v>
      </c>
      <c r="G26" s="4">
        <f t="shared" si="2"/>
        <v>0</v>
      </c>
    </row>
    <row r="27" spans="1:7" ht="20.25" customHeight="1" x14ac:dyDescent="0.2">
      <c r="A27" s="4">
        <v>21</v>
      </c>
      <c r="B27" s="62"/>
      <c r="C27" s="63"/>
      <c r="D27" s="62"/>
      <c r="E27" s="4">
        <f t="shared" si="0"/>
        <v>0</v>
      </c>
      <c r="F27" s="64">
        <f t="shared" si="1"/>
        <v>0</v>
      </c>
      <c r="G27" s="4">
        <f t="shared" si="2"/>
        <v>0</v>
      </c>
    </row>
    <row r="28" spans="1:7" ht="20.25" customHeight="1" x14ac:dyDescent="0.2">
      <c r="A28" s="4">
        <v>22</v>
      </c>
      <c r="B28" s="62"/>
      <c r="C28" s="63"/>
      <c r="D28" s="62"/>
      <c r="E28" s="4">
        <f t="shared" si="0"/>
        <v>0</v>
      </c>
      <c r="F28" s="64">
        <f t="shared" si="1"/>
        <v>0</v>
      </c>
      <c r="G28" s="4">
        <f t="shared" si="2"/>
        <v>0</v>
      </c>
    </row>
    <row r="29" spans="1:7" ht="20.25" customHeight="1" x14ac:dyDescent="0.2">
      <c r="A29" s="4">
        <v>23</v>
      </c>
      <c r="B29" s="62"/>
      <c r="C29" s="63"/>
      <c r="D29" s="62"/>
      <c r="E29" s="4">
        <f t="shared" si="0"/>
        <v>0</v>
      </c>
      <c r="F29" s="64">
        <f t="shared" si="1"/>
        <v>0</v>
      </c>
      <c r="G29" s="4">
        <f t="shared" si="2"/>
        <v>0</v>
      </c>
    </row>
    <row r="30" spans="1:7" ht="20.25" customHeight="1" x14ac:dyDescent="0.2">
      <c r="A30" s="4">
        <v>24</v>
      </c>
      <c r="B30" s="62"/>
      <c r="C30" s="63"/>
      <c r="D30" s="62"/>
      <c r="E30" s="4">
        <f t="shared" si="0"/>
        <v>0</v>
      </c>
      <c r="F30" s="64">
        <f t="shared" si="1"/>
        <v>0</v>
      </c>
      <c r="G30" s="4">
        <f t="shared" si="2"/>
        <v>0</v>
      </c>
    </row>
    <row r="31" spans="1:7" ht="20.25" customHeight="1" x14ac:dyDescent="0.2">
      <c r="A31" s="4">
        <v>25</v>
      </c>
      <c r="B31" s="62"/>
      <c r="C31" s="63"/>
      <c r="D31" s="62"/>
      <c r="E31" s="4">
        <f t="shared" si="0"/>
        <v>0</v>
      </c>
      <c r="F31" s="64">
        <f t="shared" si="1"/>
        <v>0</v>
      </c>
      <c r="G31" s="4">
        <f t="shared" si="2"/>
        <v>0</v>
      </c>
    </row>
    <row r="32" spans="1:7" ht="20.25" customHeight="1" x14ac:dyDescent="0.2">
      <c r="A32" s="4">
        <v>26</v>
      </c>
      <c r="B32" s="62"/>
      <c r="C32" s="63"/>
      <c r="D32" s="62"/>
      <c r="E32" s="4">
        <f t="shared" si="0"/>
        <v>0</v>
      </c>
      <c r="F32" s="64">
        <f t="shared" si="1"/>
        <v>0</v>
      </c>
      <c r="G32" s="4">
        <f t="shared" si="2"/>
        <v>0</v>
      </c>
    </row>
    <row r="33" spans="1:7" ht="20.25" customHeight="1" x14ac:dyDescent="0.2">
      <c r="A33" s="4">
        <v>27</v>
      </c>
      <c r="B33" s="62"/>
      <c r="C33" s="63"/>
      <c r="D33" s="62"/>
      <c r="E33" s="4">
        <f t="shared" si="0"/>
        <v>0</v>
      </c>
      <c r="F33" s="64">
        <f t="shared" si="1"/>
        <v>0</v>
      </c>
      <c r="G33" s="4">
        <f t="shared" si="2"/>
        <v>0</v>
      </c>
    </row>
    <row r="34" spans="1:7" ht="20.25" customHeight="1" x14ac:dyDescent="0.2">
      <c r="A34" s="4">
        <v>28</v>
      </c>
      <c r="B34" s="62"/>
      <c r="C34" s="63"/>
      <c r="D34" s="62"/>
      <c r="E34" s="4">
        <f t="shared" si="0"/>
        <v>0</v>
      </c>
      <c r="F34" s="64">
        <f t="shared" si="1"/>
        <v>0</v>
      </c>
      <c r="G34" s="4">
        <f t="shared" si="2"/>
        <v>0</v>
      </c>
    </row>
    <row r="35" spans="1:7" ht="20.25" customHeight="1" x14ac:dyDescent="0.2">
      <c r="A35" s="4">
        <v>29</v>
      </c>
      <c r="B35" s="62"/>
      <c r="C35" s="63"/>
      <c r="D35" s="62"/>
      <c r="E35" s="4">
        <f t="shared" si="0"/>
        <v>0</v>
      </c>
      <c r="F35" s="64">
        <f t="shared" si="1"/>
        <v>0</v>
      </c>
      <c r="G35" s="4">
        <f t="shared" si="2"/>
        <v>0</v>
      </c>
    </row>
    <row r="36" spans="1:7" ht="20.25" customHeight="1" x14ac:dyDescent="0.2">
      <c r="A36" s="4">
        <v>30</v>
      </c>
      <c r="B36" s="62"/>
      <c r="C36" s="63"/>
      <c r="D36" s="62"/>
      <c r="E36" s="4">
        <f t="shared" si="0"/>
        <v>0</v>
      </c>
      <c r="F36" s="64">
        <f t="shared" si="1"/>
        <v>0</v>
      </c>
      <c r="G36" s="4">
        <f t="shared" si="2"/>
        <v>0</v>
      </c>
    </row>
    <row r="37" spans="1:7" ht="20.25" customHeight="1" x14ac:dyDescent="0.2">
      <c r="A37" s="4">
        <v>31</v>
      </c>
      <c r="B37" s="62"/>
      <c r="C37" s="63"/>
      <c r="D37" s="62"/>
      <c r="E37" s="4">
        <f t="shared" si="0"/>
        <v>0</v>
      </c>
      <c r="F37" s="64">
        <f t="shared" si="1"/>
        <v>0</v>
      </c>
      <c r="G37" s="4">
        <f t="shared" si="2"/>
        <v>0</v>
      </c>
    </row>
    <row r="38" spans="1:7" ht="20.25" customHeight="1" x14ac:dyDescent="0.2">
      <c r="A38" s="4">
        <v>32</v>
      </c>
      <c r="B38" s="62"/>
      <c r="C38" s="63"/>
      <c r="D38" s="62"/>
      <c r="E38" s="4">
        <f t="shared" si="0"/>
        <v>0</v>
      </c>
      <c r="F38" s="64">
        <f t="shared" si="1"/>
        <v>0</v>
      </c>
      <c r="G38" s="4">
        <f t="shared" si="2"/>
        <v>0</v>
      </c>
    </row>
    <row r="39" spans="1:7" ht="20.25" customHeight="1" x14ac:dyDescent="0.2">
      <c r="A39" s="4">
        <v>33</v>
      </c>
      <c r="B39" s="62"/>
      <c r="C39" s="63"/>
      <c r="D39" s="62"/>
      <c r="E39" s="4">
        <f t="shared" si="0"/>
        <v>0</v>
      </c>
      <c r="F39" s="64">
        <f t="shared" si="1"/>
        <v>0</v>
      </c>
      <c r="G39" s="4">
        <f t="shared" si="2"/>
        <v>0</v>
      </c>
    </row>
    <row r="40" spans="1:7" ht="20.25" customHeight="1" x14ac:dyDescent="0.2">
      <c r="A40" s="4">
        <v>34</v>
      </c>
      <c r="B40" s="62"/>
      <c r="C40" s="63"/>
      <c r="D40" s="62"/>
      <c r="E40" s="4">
        <f t="shared" si="0"/>
        <v>0</v>
      </c>
      <c r="F40" s="64">
        <f t="shared" si="1"/>
        <v>0</v>
      </c>
      <c r="G40" s="4">
        <f t="shared" si="2"/>
        <v>0</v>
      </c>
    </row>
    <row r="41" spans="1:7" ht="20.25" customHeight="1" x14ac:dyDescent="0.2">
      <c r="A41" s="4">
        <v>35</v>
      </c>
      <c r="B41" s="62"/>
      <c r="C41" s="63"/>
      <c r="D41" s="62"/>
      <c r="E41" s="4">
        <f t="shared" si="0"/>
        <v>0</v>
      </c>
      <c r="F41" s="64">
        <f t="shared" si="1"/>
        <v>0</v>
      </c>
      <c r="G41" s="4">
        <f t="shared" si="2"/>
        <v>0</v>
      </c>
    </row>
    <row r="42" spans="1:7" ht="20.25" customHeight="1" x14ac:dyDescent="0.2">
      <c r="A42" s="4">
        <v>36</v>
      </c>
      <c r="B42" s="62"/>
      <c r="C42" s="63"/>
      <c r="D42" s="62"/>
      <c r="E42" s="4">
        <f t="shared" si="0"/>
        <v>0</v>
      </c>
      <c r="F42" s="64">
        <f t="shared" si="1"/>
        <v>0</v>
      </c>
      <c r="G42" s="4">
        <f t="shared" si="2"/>
        <v>0</v>
      </c>
    </row>
    <row r="43" spans="1:7" ht="20.25" customHeight="1" x14ac:dyDescent="0.2">
      <c r="A43" s="4">
        <v>37</v>
      </c>
      <c r="B43" s="62"/>
      <c r="C43" s="63"/>
      <c r="D43" s="62"/>
      <c r="E43" s="4">
        <f t="shared" si="0"/>
        <v>0</v>
      </c>
      <c r="F43" s="64">
        <f t="shared" si="1"/>
        <v>0</v>
      </c>
      <c r="G43" s="4">
        <f t="shared" si="2"/>
        <v>0</v>
      </c>
    </row>
    <row r="44" spans="1:7" ht="20.25" customHeight="1" x14ac:dyDescent="0.2">
      <c r="A44" s="4">
        <v>38</v>
      </c>
      <c r="B44" s="62"/>
      <c r="C44" s="63"/>
      <c r="D44" s="62"/>
      <c r="E44" s="4">
        <f t="shared" si="0"/>
        <v>0</v>
      </c>
      <c r="F44" s="64">
        <f t="shared" si="1"/>
        <v>0</v>
      </c>
      <c r="G44" s="4">
        <f t="shared" si="2"/>
        <v>0</v>
      </c>
    </row>
    <row r="45" spans="1:7" ht="20.25" customHeight="1" x14ac:dyDescent="0.2">
      <c r="A45" s="4">
        <v>39</v>
      </c>
      <c r="B45" s="62"/>
      <c r="C45" s="63"/>
      <c r="D45" s="62"/>
      <c r="E45" s="4">
        <f t="shared" si="0"/>
        <v>0</v>
      </c>
      <c r="F45" s="64">
        <f t="shared" si="1"/>
        <v>0</v>
      </c>
      <c r="G45" s="4">
        <f t="shared" si="2"/>
        <v>0</v>
      </c>
    </row>
    <row r="46" spans="1:7" ht="20.25" customHeight="1" x14ac:dyDescent="0.2">
      <c r="A46" s="4">
        <v>40</v>
      </c>
      <c r="B46" s="62"/>
      <c r="C46" s="63"/>
      <c r="D46" s="62"/>
      <c r="E46" s="4">
        <f t="shared" si="0"/>
        <v>0</v>
      </c>
      <c r="F46" s="64">
        <f t="shared" si="1"/>
        <v>0</v>
      </c>
      <c r="G46" s="4">
        <f t="shared" si="2"/>
        <v>0</v>
      </c>
    </row>
    <row r="47" spans="1:7" ht="20.25" customHeight="1" x14ac:dyDescent="0.2">
      <c r="A47" s="4">
        <v>41</v>
      </c>
      <c r="B47" s="62"/>
      <c r="C47" s="63"/>
      <c r="D47" s="62"/>
      <c r="E47" s="4">
        <f t="shared" si="0"/>
        <v>0</v>
      </c>
      <c r="F47" s="64">
        <f t="shared" si="1"/>
        <v>0</v>
      </c>
      <c r="G47" s="4">
        <f t="shared" si="2"/>
        <v>0</v>
      </c>
    </row>
    <row r="48" spans="1:7" ht="20.25" customHeight="1" x14ac:dyDescent="0.2">
      <c r="A48" s="4">
        <v>42</v>
      </c>
      <c r="B48" s="62"/>
      <c r="C48" s="63"/>
      <c r="D48" s="62"/>
      <c r="E48" s="4">
        <f t="shared" si="0"/>
        <v>0</v>
      </c>
      <c r="F48" s="64">
        <f t="shared" si="1"/>
        <v>0</v>
      </c>
      <c r="G48" s="4">
        <f t="shared" si="2"/>
        <v>0</v>
      </c>
    </row>
    <row r="49" spans="1:7" ht="20.25" customHeight="1" x14ac:dyDescent="0.2">
      <c r="A49" s="4">
        <v>43</v>
      </c>
      <c r="B49" s="62"/>
      <c r="C49" s="63"/>
      <c r="D49" s="62"/>
      <c r="E49" s="4">
        <f t="shared" si="0"/>
        <v>0</v>
      </c>
      <c r="F49" s="64">
        <f t="shared" si="1"/>
        <v>0</v>
      </c>
      <c r="G49" s="4">
        <f t="shared" si="2"/>
        <v>0</v>
      </c>
    </row>
    <row r="50" spans="1:7" ht="20.25" customHeight="1" x14ac:dyDescent="0.2">
      <c r="A50" s="4">
        <v>44</v>
      </c>
      <c r="B50" s="62"/>
      <c r="C50" s="63"/>
      <c r="D50" s="62"/>
      <c r="E50" s="4">
        <f t="shared" si="0"/>
        <v>0</v>
      </c>
      <c r="F50" s="64">
        <f t="shared" si="1"/>
        <v>0</v>
      </c>
      <c r="G50" s="4">
        <f t="shared" si="2"/>
        <v>0</v>
      </c>
    </row>
    <row r="51" spans="1:7" ht="20.25" customHeight="1" x14ac:dyDescent="0.2">
      <c r="A51" s="4">
        <v>45</v>
      </c>
      <c r="B51" s="62"/>
      <c r="C51" s="63"/>
      <c r="D51" s="62"/>
      <c r="E51" s="4">
        <f t="shared" si="0"/>
        <v>0</v>
      </c>
      <c r="F51" s="64">
        <f t="shared" si="1"/>
        <v>0</v>
      </c>
      <c r="G51" s="4">
        <f t="shared" si="2"/>
        <v>0</v>
      </c>
    </row>
    <row r="52" spans="1:7" ht="20.25" customHeight="1" x14ac:dyDescent="0.2">
      <c r="A52" s="4">
        <v>46</v>
      </c>
      <c r="B52" s="62"/>
      <c r="C52" s="63"/>
      <c r="D52" s="62"/>
      <c r="E52" s="4">
        <f t="shared" si="0"/>
        <v>0</v>
      </c>
      <c r="F52" s="64">
        <f t="shared" si="1"/>
        <v>0</v>
      </c>
      <c r="G52" s="4">
        <f t="shared" si="2"/>
        <v>0</v>
      </c>
    </row>
    <row r="53" spans="1:7" ht="20.25" customHeight="1" x14ac:dyDescent="0.2">
      <c r="A53" s="4">
        <v>47</v>
      </c>
      <c r="B53" s="62"/>
      <c r="C53" s="63"/>
      <c r="D53" s="62"/>
      <c r="E53" s="4">
        <f t="shared" si="0"/>
        <v>0</v>
      </c>
      <c r="F53" s="64">
        <f t="shared" si="1"/>
        <v>0</v>
      </c>
      <c r="G53" s="4">
        <f t="shared" si="2"/>
        <v>0</v>
      </c>
    </row>
    <row r="54" spans="1:7" ht="20.25" customHeight="1" x14ac:dyDescent="0.2">
      <c r="A54" s="4">
        <v>48</v>
      </c>
      <c r="B54" s="62"/>
      <c r="C54" s="63"/>
      <c r="D54" s="62"/>
      <c r="E54" s="4">
        <f t="shared" si="0"/>
        <v>0</v>
      </c>
      <c r="F54" s="64">
        <f t="shared" si="1"/>
        <v>0</v>
      </c>
      <c r="G54" s="4">
        <f t="shared" si="2"/>
        <v>0</v>
      </c>
    </row>
    <row r="55" spans="1:7" ht="20.25" customHeight="1" x14ac:dyDescent="0.2">
      <c r="A55" s="4">
        <v>49</v>
      </c>
      <c r="B55" s="62"/>
      <c r="C55" s="63"/>
      <c r="D55" s="62"/>
      <c r="E55" s="4">
        <f t="shared" si="0"/>
        <v>0</v>
      </c>
      <c r="F55" s="64">
        <f t="shared" si="1"/>
        <v>0</v>
      </c>
      <c r="G55" s="4">
        <f t="shared" si="2"/>
        <v>0</v>
      </c>
    </row>
    <row r="56" spans="1:7" ht="20.25" customHeight="1" x14ac:dyDescent="0.2">
      <c r="A56" s="4">
        <v>50</v>
      </c>
      <c r="B56" s="62"/>
      <c r="C56" s="63"/>
      <c r="D56" s="62"/>
      <c r="E56" s="4">
        <f t="shared" si="0"/>
        <v>0</v>
      </c>
      <c r="F56" s="64">
        <f t="shared" si="1"/>
        <v>0</v>
      </c>
      <c r="G56" s="4">
        <f t="shared" si="2"/>
        <v>0</v>
      </c>
    </row>
    <row r="57" spans="1:7" ht="20.25" customHeight="1" x14ac:dyDescent="0.2">
      <c r="A57" s="4">
        <v>51</v>
      </c>
      <c r="B57" s="62"/>
      <c r="C57" s="63"/>
      <c r="D57" s="62"/>
      <c r="E57" s="4">
        <f t="shared" si="0"/>
        <v>0</v>
      </c>
      <c r="F57" s="64">
        <f t="shared" si="1"/>
        <v>0</v>
      </c>
      <c r="G57" s="4">
        <f t="shared" si="2"/>
        <v>0</v>
      </c>
    </row>
    <row r="58" spans="1:7" ht="20.25" customHeight="1" x14ac:dyDescent="0.2">
      <c r="A58" s="4">
        <v>52</v>
      </c>
      <c r="B58" s="62"/>
      <c r="C58" s="63"/>
      <c r="D58" s="62"/>
      <c r="E58" s="4">
        <f t="shared" si="0"/>
        <v>0</v>
      </c>
      <c r="F58" s="64">
        <f t="shared" si="1"/>
        <v>0</v>
      </c>
      <c r="G58" s="4">
        <f t="shared" si="2"/>
        <v>0</v>
      </c>
    </row>
    <row r="59" spans="1:7" ht="20.25" customHeight="1" x14ac:dyDescent="0.2">
      <c r="A59" s="4">
        <v>53</v>
      </c>
      <c r="B59" s="62"/>
      <c r="C59" s="63"/>
      <c r="D59" s="62"/>
      <c r="E59" s="4">
        <f t="shared" si="0"/>
        <v>0</v>
      </c>
      <c r="F59" s="64">
        <f t="shared" si="1"/>
        <v>0</v>
      </c>
      <c r="G59" s="4">
        <f t="shared" si="2"/>
        <v>0</v>
      </c>
    </row>
    <row r="60" spans="1:7" ht="20.25" customHeight="1" x14ac:dyDescent="0.2">
      <c r="A60" s="4">
        <v>54</v>
      </c>
      <c r="B60" s="62"/>
      <c r="C60" s="63"/>
      <c r="D60" s="62"/>
      <c r="E60" s="4">
        <f t="shared" si="0"/>
        <v>0</v>
      </c>
      <c r="F60" s="64">
        <f t="shared" si="1"/>
        <v>0</v>
      </c>
      <c r="G60" s="4">
        <f t="shared" si="2"/>
        <v>0</v>
      </c>
    </row>
    <row r="61" spans="1:7" ht="20.25" customHeight="1" x14ac:dyDescent="0.2">
      <c r="A61" s="4">
        <v>55</v>
      </c>
      <c r="B61" s="62"/>
      <c r="C61" s="63"/>
      <c r="D61" s="62"/>
      <c r="E61" s="4">
        <f t="shared" si="0"/>
        <v>0</v>
      </c>
      <c r="F61" s="64">
        <f t="shared" si="1"/>
        <v>0</v>
      </c>
      <c r="G61" s="4">
        <f t="shared" si="2"/>
        <v>0</v>
      </c>
    </row>
    <row r="62" spans="1:7" ht="20.25" customHeight="1" x14ac:dyDescent="0.2">
      <c r="A62" s="4">
        <v>56</v>
      </c>
      <c r="B62" s="62"/>
      <c r="C62" s="63"/>
      <c r="D62" s="62"/>
      <c r="E62" s="4">
        <f t="shared" si="0"/>
        <v>0</v>
      </c>
      <c r="F62" s="64">
        <f t="shared" si="1"/>
        <v>0</v>
      </c>
      <c r="G62" s="4">
        <f t="shared" si="2"/>
        <v>0</v>
      </c>
    </row>
    <row r="63" spans="1:7" ht="20.25" customHeight="1" x14ac:dyDescent="0.2">
      <c r="A63" s="4">
        <v>57</v>
      </c>
      <c r="B63" s="62"/>
      <c r="C63" s="63"/>
      <c r="D63" s="62"/>
      <c r="E63" s="4">
        <f t="shared" si="0"/>
        <v>0</v>
      </c>
      <c r="F63" s="64">
        <f t="shared" si="1"/>
        <v>0</v>
      </c>
      <c r="G63" s="4">
        <f t="shared" si="2"/>
        <v>0</v>
      </c>
    </row>
    <row r="64" spans="1:7" ht="20.25" customHeight="1" x14ac:dyDescent="0.2">
      <c r="A64" s="4">
        <v>58</v>
      </c>
      <c r="B64" s="62"/>
      <c r="C64" s="63"/>
      <c r="D64" s="62"/>
      <c r="E64" s="4">
        <f t="shared" si="0"/>
        <v>0</v>
      </c>
      <c r="F64" s="64">
        <f t="shared" si="1"/>
        <v>0</v>
      </c>
      <c r="G64" s="4">
        <f t="shared" si="2"/>
        <v>0</v>
      </c>
    </row>
    <row r="65" spans="1:7" ht="20.25" customHeight="1" x14ac:dyDescent="0.2">
      <c r="A65" s="4">
        <v>59</v>
      </c>
      <c r="B65" s="62"/>
      <c r="C65" s="63"/>
      <c r="D65" s="62"/>
      <c r="E65" s="4">
        <f t="shared" si="0"/>
        <v>0</v>
      </c>
      <c r="F65" s="64">
        <f t="shared" si="1"/>
        <v>0</v>
      </c>
      <c r="G65" s="4">
        <f t="shared" si="2"/>
        <v>0</v>
      </c>
    </row>
    <row r="66" spans="1:7" ht="20.25" customHeight="1" x14ac:dyDescent="0.2">
      <c r="A66" s="4">
        <v>60</v>
      </c>
      <c r="B66" s="62"/>
      <c r="C66" s="63"/>
      <c r="D66" s="62"/>
      <c r="E66" s="4">
        <f t="shared" si="0"/>
        <v>0</v>
      </c>
      <c r="F66" s="64">
        <f t="shared" si="1"/>
        <v>0</v>
      </c>
      <c r="G66" s="4">
        <f t="shared" si="2"/>
        <v>0</v>
      </c>
    </row>
    <row r="67" spans="1:7" ht="20.25" customHeight="1" x14ac:dyDescent="0.2">
      <c r="A67" s="4">
        <v>61</v>
      </c>
      <c r="B67" s="62"/>
      <c r="C67" s="63"/>
      <c r="D67" s="62"/>
      <c r="E67" s="4">
        <f t="shared" si="0"/>
        <v>0</v>
      </c>
      <c r="F67" s="64">
        <f t="shared" si="1"/>
        <v>0</v>
      </c>
      <c r="G67" s="4">
        <f t="shared" si="2"/>
        <v>0</v>
      </c>
    </row>
    <row r="68" spans="1:7" ht="20.25" customHeight="1" x14ac:dyDescent="0.2">
      <c r="A68" s="4">
        <v>62</v>
      </c>
      <c r="B68" s="62"/>
      <c r="C68" s="63"/>
      <c r="D68" s="62"/>
      <c r="E68" s="4">
        <f t="shared" si="0"/>
        <v>0</v>
      </c>
      <c r="F68" s="64">
        <f t="shared" si="1"/>
        <v>0</v>
      </c>
      <c r="G68" s="4">
        <f t="shared" si="2"/>
        <v>0</v>
      </c>
    </row>
    <row r="69" spans="1:7" ht="20.25" customHeight="1" x14ac:dyDescent="0.2">
      <c r="A69" s="4">
        <v>63</v>
      </c>
      <c r="B69" s="62"/>
      <c r="C69" s="63"/>
      <c r="D69" s="62"/>
      <c r="E69" s="4">
        <f t="shared" si="0"/>
        <v>0</v>
      </c>
      <c r="F69" s="64">
        <f t="shared" si="1"/>
        <v>0</v>
      </c>
      <c r="G69" s="4">
        <f t="shared" si="2"/>
        <v>0</v>
      </c>
    </row>
    <row r="70" spans="1:7" ht="20.25" customHeight="1" x14ac:dyDescent="0.2">
      <c r="A70" s="4">
        <v>64</v>
      </c>
      <c r="B70" s="62"/>
      <c r="C70" s="63"/>
      <c r="D70" s="62"/>
      <c r="E70" s="4">
        <f t="shared" si="0"/>
        <v>0</v>
      </c>
      <c r="F70" s="64">
        <f t="shared" si="1"/>
        <v>0</v>
      </c>
      <c r="G70" s="4">
        <f t="shared" si="2"/>
        <v>0</v>
      </c>
    </row>
    <row r="71" spans="1:7" ht="20.25" customHeight="1" x14ac:dyDescent="0.2">
      <c r="A71" s="4">
        <v>65</v>
      </c>
      <c r="B71" s="62"/>
      <c r="C71" s="63"/>
      <c r="D71" s="62"/>
      <c r="E71" s="4">
        <f t="shared" si="0"/>
        <v>0</v>
      </c>
      <c r="F71" s="64">
        <f t="shared" si="1"/>
        <v>0</v>
      </c>
      <c r="G71" s="4">
        <f t="shared" si="2"/>
        <v>0</v>
      </c>
    </row>
    <row r="72" spans="1:7" ht="20.25" customHeight="1" x14ac:dyDescent="0.2">
      <c r="A72" s="4">
        <v>66</v>
      </c>
      <c r="B72" s="62"/>
      <c r="C72" s="63"/>
      <c r="D72" s="62"/>
      <c r="E72" s="4">
        <f t="shared" ref="E72:E135" si="3">+D72*470</f>
        <v>0</v>
      </c>
      <c r="F72" s="64">
        <f t="shared" ref="F72:F135" si="4">IF(D72&gt;160,160,D72)</f>
        <v>0</v>
      </c>
      <c r="G72" s="4">
        <f t="shared" ref="G72:G135" si="5">IF(E72&gt;75200,75200,E72)</f>
        <v>0</v>
      </c>
    </row>
    <row r="73" spans="1:7" ht="20.25" customHeight="1" x14ac:dyDescent="0.2">
      <c r="A73" s="4">
        <v>67</v>
      </c>
      <c r="B73" s="62"/>
      <c r="C73" s="63"/>
      <c r="D73" s="62"/>
      <c r="E73" s="4">
        <f t="shared" si="3"/>
        <v>0</v>
      </c>
      <c r="F73" s="64">
        <f t="shared" si="4"/>
        <v>0</v>
      </c>
      <c r="G73" s="4">
        <f t="shared" si="5"/>
        <v>0</v>
      </c>
    </row>
    <row r="74" spans="1:7" ht="20.25" customHeight="1" x14ac:dyDescent="0.2">
      <c r="A74" s="4">
        <v>68</v>
      </c>
      <c r="B74" s="62"/>
      <c r="C74" s="63"/>
      <c r="D74" s="62"/>
      <c r="E74" s="4">
        <f t="shared" si="3"/>
        <v>0</v>
      </c>
      <c r="F74" s="64">
        <f t="shared" si="4"/>
        <v>0</v>
      </c>
      <c r="G74" s="4">
        <f t="shared" si="5"/>
        <v>0</v>
      </c>
    </row>
    <row r="75" spans="1:7" ht="20.25" customHeight="1" x14ac:dyDescent="0.2">
      <c r="A75" s="4">
        <v>69</v>
      </c>
      <c r="B75" s="62"/>
      <c r="C75" s="63"/>
      <c r="D75" s="62"/>
      <c r="E75" s="4">
        <f t="shared" si="3"/>
        <v>0</v>
      </c>
      <c r="F75" s="64">
        <f t="shared" si="4"/>
        <v>0</v>
      </c>
      <c r="G75" s="4">
        <f t="shared" si="5"/>
        <v>0</v>
      </c>
    </row>
    <row r="76" spans="1:7" ht="20.25" customHeight="1" x14ac:dyDescent="0.2">
      <c r="A76" s="4">
        <v>70</v>
      </c>
      <c r="B76" s="62"/>
      <c r="C76" s="63"/>
      <c r="D76" s="62"/>
      <c r="E76" s="4">
        <f t="shared" si="3"/>
        <v>0</v>
      </c>
      <c r="F76" s="64">
        <f t="shared" si="4"/>
        <v>0</v>
      </c>
      <c r="G76" s="4">
        <f t="shared" si="5"/>
        <v>0</v>
      </c>
    </row>
    <row r="77" spans="1:7" ht="20.25" customHeight="1" x14ac:dyDescent="0.2">
      <c r="A77" s="4">
        <v>71</v>
      </c>
      <c r="B77" s="62"/>
      <c r="C77" s="63"/>
      <c r="D77" s="62"/>
      <c r="E77" s="4">
        <f t="shared" si="3"/>
        <v>0</v>
      </c>
      <c r="F77" s="64">
        <f t="shared" si="4"/>
        <v>0</v>
      </c>
      <c r="G77" s="4">
        <f t="shared" si="5"/>
        <v>0</v>
      </c>
    </row>
    <row r="78" spans="1:7" ht="20.25" customHeight="1" x14ac:dyDescent="0.2">
      <c r="A78" s="4">
        <v>72</v>
      </c>
      <c r="B78" s="62"/>
      <c r="C78" s="63"/>
      <c r="D78" s="62"/>
      <c r="E78" s="4">
        <f t="shared" si="3"/>
        <v>0</v>
      </c>
      <c r="F78" s="64">
        <f t="shared" si="4"/>
        <v>0</v>
      </c>
      <c r="G78" s="4">
        <f t="shared" si="5"/>
        <v>0</v>
      </c>
    </row>
    <row r="79" spans="1:7" ht="20.25" customHeight="1" x14ac:dyDescent="0.2">
      <c r="A79" s="4">
        <v>73</v>
      </c>
      <c r="B79" s="62"/>
      <c r="C79" s="63"/>
      <c r="D79" s="62"/>
      <c r="E79" s="4">
        <f t="shared" si="3"/>
        <v>0</v>
      </c>
      <c r="F79" s="64">
        <f t="shared" si="4"/>
        <v>0</v>
      </c>
      <c r="G79" s="4">
        <f t="shared" si="5"/>
        <v>0</v>
      </c>
    </row>
    <row r="80" spans="1:7" ht="20.25" customHeight="1" x14ac:dyDescent="0.2">
      <c r="A80" s="4">
        <v>74</v>
      </c>
      <c r="B80" s="62"/>
      <c r="C80" s="63"/>
      <c r="D80" s="62"/>
      <c r="E80" s="4">
        <f t="shared" si="3"/>
        <v>0</v>
      </c>
      <c r="F80" s="64">
        <f t="shared" si="4"/>
        <v>0</v>
      </c>
      <c r="G80" s="4">
        <f t="shared" si="5"/>
        <v>0</v>
      </c>
    </row>
    <row r="81" spans="1:7" ht="20.25" customHeight="1" x14ac:dyDescent="0.2">
      <c r="A81" s="4">
        <v>75</v>
      </c>
      <c r="B81" s="62"/>
      <c r="C81" s="63"/>
      <c r="D81" s="62"/>
      <c r="E81" s="4">
        <f t="shared" si="3"/>
        <v>0</v>
      </c>
      <c r="F81" s="64">
        <f t="shared" si="4"/>
        <v>0</v>
      </c>
      <c r="G81" s="4">
        <f t="shared" si="5"/>
        <v>0</v>
      </c>
    </row>
    <row r="82" spans="1:7" ht="20.25" customHeight="1" x14ac:dyDescent="0.2">
      <c r="A82" s="4">
        <v>76</v>
      </c>
      <c r="B82" s="62"/>
      <c r="C82" s="63"/>
      <c r="D82" s="62"/>
      <c r="E82" s="4">
        <f t="shared" si="3"/>
        <v>0</v>
      </c>
      <c r="F82" s="64">
        <f t="shared" si="4"/>
        <v>0</v>
      </c>
      <c r="G82" s="4">
        <f t="shared" si="5"/>
        <v>0</v>
      </c>
    </row>
    <row r="83" spans="1:7" ht="20.25" customHeight="1" x14ac:dyDescent="0.2">
      <c r="A83" s="4">
        <v>77</v>
      </c>
      <c r="B83" s="62"/>
      <c r="C83" s="63"/>
      <c r="D83" s="62"/>
      <c r="E83" s="4">
        <f t="shared" si="3"/>
        <v>0</v>
      </c>
      <c r="F83" s="64">
        <f t="shared" si="4"/>
        <v>0</v>
      </c>
      <c r="G83" s="4">
        <f t="shared" si="5"/>
        <v>0</v>
      </c>
    </row>
    <row r="84" spans="1:7" ht="20.25" customHeight="1" x14ac:dyDescent="0.2">
      <c r="A84" s="4">
        <v>78</v>
      </c>
      <c r="B84" s="62"/>
      <c r="C84" s="63"/>
      <c r="D84" s="62"/>
      <c r="E84" s="4">
        <f t="shared" si="3"/>
        <v>0</v>
      </c>
      <c r="F84" s="64">
        <f t="shared" si="4"/>
        <v>0</v>
      </c>
      <c r="G84" s="4">
        <f t="shared" si="5"/>
        <v>0</v>
      </c>
    </row>
    <row r="85" spans="1:7" ht="20.25" customHeight="1" x14ac:dyDescent="0.2">
      <c r="A85" s="4">
        <v>79</v>
      </c>
      <c r="B85" s="62"/>
      <c r="C85" s="63"/>
      <c r="D85" s="62"/>
      <c r="E85" s="4">
        <f t="shared" si="3"/>
        <v>0</v>
      </c>
      <c r="F85" s="64">
        <f t="shared" si="4"/>
        <v>0</v>
      </c>
      <c r="G85" s="4">
        <f t="shared" si="5"/>
        <v>0</v>
      </c>
    </row>
    <row r="86" spans="1:7" ht="20.25" customHeight="1" x14ac:dyDescent="0.2">
      <c r="A86" s="4">
        <v>80</v>
      </c>
      <c r="B86" s="62"/>
      <c r="C86" s="63"/>
      <c r="D86" s="62"/>
      <c r="E86" s="4">
        <f t="shared" si="3"/>
        <v>0</v>
      </c>
      <c r="F86" s="64">
        <f t="shared" si="4"/>
        <v>0</v>
      </c>
      <c r="G86" s="4">
        <f t="shared" si="5"/>
        <v>0</v>
      </c>
    </row>
    <row r="87" spans="1:7" ht="20.25" customHeight="1" x14ac:dyDescent="0.2">
      <c r="A87" s="4">
        <v>81</v>
      </c>
      <c r="B87" s="62"/>
      <c r="C87" s="63"/>
      <c r="D87" s="62"/>
      <c r="E87" s="4">
        <f t="shared" si="3"/>
        <v>0</v>
      </c>
      <c r="F87" s="64">
        <f t="shared" si="4"/>
        <v>0</v>
      </c>
      <c r="G87" s="4">
        <f t="shared" si="5"/>
        <v>0</v>
      </c>
    </row>
    <row r="88" spans="1:7" ht="20.25" customHeight="1" x14ac:dyDescent="0.2">
      <c r="A88" s="4">
        <v>82</v>
      </c>
      <c r="B88" s="62"/>
      <c r="C88" s="63"/>
      <c r="D88" s="62"/>
      <c r="E88" s="4">
        <f t="shared" si="3"/>
        <v>0</v>
      </c>
      <c r="F88" s="64">
        <f t="shared" si="4"/>
        <v>0</v>
      </c>
      <c r="G88" s="4">
        <f t="shared" si="5"/>
        <v>0</v>
      </c>
    </row>
    <row r="89" spans="1:7" ht="20.25" customHeight="1" x14ac:dyDescent="0.2">
      <c r="A89" s="4">
        <v>83</v>
      </c>
      <c r="B89" s="62"/>
      <c r="C89" s="63"/>
      <c r="D89" s="62"/>
      <c r="E89" s="4">
        <f t="shared" si="3"/>
        <v>0</v>
      </c>
      <c r="F89" s="64">
        <f t="shared" si="4"/>
        <v>0</v>
      </c>
      <c r="G89" s="4">
        <f t="shared" si="5"/>
        <v>0</v>
      </c>
    </row>
    <row r="90" spans="1:7" ht="20.25" customHeight="1" x14ac:dyDescent="0.2">
      <c r="A90" s="4">
        <v>84</v>
      </c>
      <c r="B90" s="62"/>
      <c r="C90" s="63"/>
      <c r="D90" s="62"/>
      <c r="E90" s="4">
        <f t="shared" si="3"/>
        <v>0</v>
      </c>
      <c r="F90" s="64">
        <f t="shared" si="4"/>
        <v>0</v>
      </c>
      <c r="G90" s="4">
        <f t="shared" si="5"/>
        <v>0</v>
      </c>
    </row>
    <row r="91" spans="1:7" ht="20.25" customHeight="1" x14ac:dyDescent="0.2">
      <c r="A91" s="4">
        <v>85</v>
      </c>
      <c r="B91" s="62"/>
      <c r="C91" s="63"/>
      <c r="D91" s="62"/>
      <c r="E91" s="4">
        <f t="shared" si="3"/>
        <v>0</v>
      </c>
      <c r="F91" s="64">
        <f t="shared" si="4"/>
        <v>0</v>
      </c>
      <c r="G91" s="4">
        <f t="shared" si="5"/>
        <v>0</v>
      </c>
    </row>
    <row r="92" spans="1:7" ht="20.25" customHeight="1" x14ac:dyDescent="0.2">
      <c r="A92" s="4">
        <v>86</v>
      </c>
      <c r="B92" s="62"/>
      <c r="C92" s="63"/>
      <c r="D92" s="62"/>
      <c r="E92" s="4">
        <f t="shared" si="3"/>
        <v>0</v>
      </c>
      <c r="F92" s="64">
        <f t="shared" si="4"/>
        <v>0</v>
      </c>
      <c r="G92" s="4">
        <f t="shared" si="5"/>
        <v>0</v>
      </c>
    </row>
    <row r="93" spans="1:7" ht="20.25" customHeight="1" x14ac:dyDescent="0.2">
      <c r="A93" s="4">
        <v>87</v>
      </c>
      <c r="B93" s="62"/>
      <c r="C93" s="63"/>
      <c r="D93" s="62"/>
      <c r="E93" s="4">
        <f t="shared" si="3"/>
        <v>0</v>
      </c>
      <c r="F93" s="64">
        <f t="shared" si="4"/>
        <v>0</v>
      </c>
      <c r="G93" s="4">
        <f t="shared" si="5"/>
        <v>0</v>
      </c>
    </row>
    <row r="94" spans="1:7" ht="20.25" customHeight="1" x14ac:dyDescent="0.2">
      <c r="A94" s="4">
        <v>88</v>
      </c>
      <c r="B94" s="62"/>
      <c r="C94" s="63"/>
      <c r="D94" s="62"/>
      <c r="E94" s="4">
        <f t="shared" si="3"/>
        <v>0</v>
      </c>
      <c r="F94" s="64">
        <f t="shared" si="4"/>
        <v>0</v>
      </c>
      <c r="G94" s="4">
        <f t="shared" si="5"/>
        <v>0</v>
      </c>
    </row>
    <row r="95" spans="1:7" ht="20.25" customHeight="1" x14ac:dyDescent="0.2">
      <c r="A95" s="4">
        <v>89</v>
      </c>
      <c r="B95" s="62"/>
      <c r="C95" s="63"/>
      <c r="D95" s="62"/>
      <c r="E95" s="4">
        <f t="shared" si="3"/>
        <v>0</v>
      </c>
      <c r="F95" s="64">
        <f t="shared" si="4"/>
        <v>0</v>
      </c>
      <c r="G95" s="4">
        <f t="shared" si="5"/>
        <v>0</v>
      </c>
    </row>
    <row r="96" spans="1:7" ht="20.25" customHeight="1" x14ac:dyDescent="0.2">
      <c r="A96" s="4">
        <v>90</v>
      </c>
      <c r="B96" s="62"/>
      <c r="C96" s="63"/>
      <c r="D96" s="62"/>
      <c r="E96" s="4">
        <f t="shared" si="3"/>
        <v>0</v>
      </c>
      <c r="F96" s="64">
        <f t="shared" si="4"/>
        <v>0</v>
      </c>
      <c r="G96" s="4">
        <f t="shared" si="5"/>
        <v>0</v>
      </c>
    </row>
    <row r="97" spans="1:7" ht="20.25" customHeight="1" x14ac:dyDescent="0.2">
      <c r="A97" s="4">
        <v>91</v>
      </c>
      <c r="B97" s="62"/>
      <c r="C97" s="63"/>
      <c r="D97" s="62"/>
      <c r="E97" s="4">
        <f t="shared" si="3"/>
        <v>0</v>
      </c>
      <c r="F97" s="64">
        <f t="shared" si="4"/>
        <v>0</v>
      </c>
      <c r="G97" s="4">
        <f t="shared" si="5"/>
        <v>0</v>
      </c>
    </row>
    <row r="98" spans="1:7" ht="20.25" customHeight="1" x14ac:dyDescent="0.2">
      <c r="A98" s="4">
        <v>92</v>
      </c>
      <c r="B98" s="62"/>
      <c r="C98" s="63"/>
      <c r="D98" s="62"/>
      <c r="E98" s="4">
        <f t="shared" si="3"/>
        <v>0</v>
      </c>
      <c r="F98" s="64">
        <f t="shared" si="4"/>
        <v>0</v>
      </c>
      <c r="G98" s="4">
        <f t="shared" si="5"/>
        <v>0</v>
      </c>
    </row>
    <row r="99" spans="1:7" ht="20.25" customHeight="1" x14ac:dyDescent="0.2">
      <c r="A99" s="4">
        <v>93</v>
      </c>
      <c r="B99" s="62"/>
      <c r="C99" s="63"/>
      <c r="D99" s="62"/>
      <c r="E99" s="4">
        <f t="shared" si="3"/>
        <v>0</v>
      </c>
      <c r="F99" s="64">
        <f t="shared" si="4"/>
        <v>0</v>
      </c>
      <c r="G99" s="4">
        <f t="shared" si="5"/>
        <v>0</v>
      </c>
    </row>
    <row r="100" spans="1:7" ht="20.25" customHeight="1" x14ac:dyDescent="0.2">
      <c r="A100" s="4">
        <v>94</v>
      </c>
      <c r="B100" s="62"/>
      <c r="C100" s="63"/>
      <c r="D100" s="62"/>
      <c r="E100" s="4">
        <f t="shared" si="3"/>
        <v>0</v>
      </c>
      <c r="F100" s="64">
        <f t="shared" si="4"/>
        <v>0</v>
      </c>
      <c r="G100" s="4">
        <f t="shared" si="5"/>
        <v>0</v>
      </c>
    </row>
    <row r="101" spans="1:7" ht="20.25" customHeight="1" x14ac:dyDescent="0.2">
      <c r="A101" s="4">
        <v>95</v>
      </c>
      <c r="B101" s="62"/>
      <c r="C101" s="63"/>
      <c r="D101" s="62"/>
      <c r="E101" s="4">
        <f t="shared" si="3"/>
        <v>0</v>
      </c>
      <c r="F101" s="64">
        <f t="shared" si="4"/>
        <v>0</v>
      </c>
      <c r="G101" s="4">
        <f t="shared" si="5"/>
        <v>0</v>
      </c>
    </row>
    <row r="102" spans="1:7" ht="20.25" customHeight="1" x14ac:dyDescent="0.2">
      <c r="A102" s="4">
        <v>96</v>
      </c>
      <c r="B102" s="62"/>
      <c r="C102" s="63"/>
      <c r="D102" s="62"/>
      <c r="E102" s="4">
        <f t="shared" si="3"/>
        <v>0</v>
      </c>
      <c r="F102" s="64">
        <f t="shared" si="4"/>
        <v>0</v>
      </c>
      <c r="G102" s="4">
        <f t="shared" si="5"/>
        <v>0</v>
      </c>
    </row>
    <row r="103" spans="1:7" ht="20.25" customHeight="1" x14ac:dyDescent="0.2">
      <c r="A103" s="4">
        <v>97</v>
      </c>
      <c r="B103" s="62"/>
      <c r="C103" s="63"/>
      <c r="D103" s="62"/>
      <c r="E103" s="4">
        <f t="shared" si="3"/>
        <v>0</v>
      </c>
      <c r="F103" s="64">
        <f t="shared" si="4"/>
        <v>0</v>
      </c>
      <c r="G103" s="4">
        <f t="shared" si="5"/>
        <v>0</v>
      </c>
    </row>
    <row r="104" spans="1:7" ht="20.25" customHeight="1" x14ac:dyDescent="0.2">
      <c r="A104" s="4">
        <v>98</v>
      </c>
      <c r="B104" s="62"/>
      <c r="C104" s="63"/>
      <c r="D104" s="62"/>
      <c r="E104" s="4">
        <f t="shared" si="3"/>
        <v>0</v>
      </c>
      <c r="F104" s="64">
        <f t="shared" si="4"/>
        <v>0</v>
      </c>
      <c r="G104" s="4">
        <f t="shared" si="5"/>
        <v>0</v>
      </c>
    </row>
    <row r="105" spans="1:7" ht="20.25" customHeight="1" x14ac:dyDescent="0.2">
      <c r="A105" s="4">
        <v>99</v>
      </c>
      <c r="B105" s="62"/>
      <c r="C105" s="63"/>
      <c r="D105" s="62"/>
      <c r="E105" s="4">
        <f t="shared" si="3"/>
        <v>0</v>
      </c>
      <c r="F105" s="64">
        <f t="shared" si="4"/>
        <v>0</v>
      </c>
      <c r="G105" s="4">
        <f t="shared" si="5"/>
        <v>0</v>
      </c>
    </row>
    <row r="106" spans="1:7" ht="20.25" customHeight="1" x14ac:dyDescent="0.2">
      <c r="A106" s="4">
        <v>100</v>
      </c>
      <c r="B106" s="62"/>
      <c r="C106" s="63"/>
      <c r="D106" s="62"/>
      <c r="E106" s="4">
        <f t="shared" si="3"/>
        <v>0</v>
      </c>
      <c r="F106" s="64">
        <f t="shared" si="4"/>
        <v>0</v>
      </c>
      <c r="G106" s="4">
        <f t="shared" si="5"/>
        <v>0</v>
      </c>
    </row>
    <row r="107" spans="1:7" ht="20.25" customHeight="1" x14ac:dyDescent="0.2">
      <c r="A107" s="4">
        <v>101</v>
      </c>
      <c r="B107" s="62"/>
      <c r="C107" s="63"/>
      <c r="D107" s="62"/>
      <c r="E107" s="4">
        <f t="shared" si="3"/>
        <v>0</v>
      </c>
      <c r="F107" s="64">
        <f t="shared" si="4"/>
        <v>0</v>
      </c>
      <c r="G107" s="4">
        <f t="shared" si="5"/>
        <v>0</v>
      </c>
    </row>
    <row r="108" spans="1:7" ht="20.25" customHeight="1" x14ac:dyDescent="0.2">
      <c r="A108" s="4">
        <v>102</v>
      </c>
      <c r="B108" s="62"/>
      <c r="C108" s="63"/>
      <c r="D108" s="62"/>
      <c r="E108" s="4">
        <f t="shared" si="3"/>
        <v>0</v>
      </c>
      <c r="F108" s="64">
        <f t="shared" si="4"/>
        <v>0</v>
      </c>
      <c r="G108" s="4">
        <f t="shared" si="5"/>
        <v>0</v>
      </c>
    </row>
    <row r="109" spans="1:7" ht="20.25" customHeight="1" x14ac:dyDescent="0.2">
      <c r="A109" s="4">
        <v>103</v>
      </c>
      <c r="B109" s="62"/>
      <c r="C109" s="63"/>
      <c r="D109" s="62"/>
      <c r="E109" s="4">
        <f t="shared" si="3"/>
        <v>0</v>
      </c>
      <c r="F109" s="64">
        <f t="shared" si="4"/>
        <v>0</v>
      </c>
      <c r="G109" s="4">
        <f t="shared" si="5"/>
        <v>0</v>
      </c>
    </row>
    <row r="110" spans="1:7" ht="20.25" customHeight="1" x14ac:dyDescent="0.2">
      <c r="A110" s="4">
        <v>104</v>
      </c>
      <c r="B110" s="62"/>
      <c r="C110" s="63"/>
      <c r="D110" s="62"/>
      <c r="E110" s="4">
        <f t="shared" si="3"/>
        <v>0</v>
      </c>
      <c r="F110" s="64">
        <f t="shared" si="4"/>
        <v>0</v>
      </c>
      <c r="G110" s="4">
        <f t="shared" si="5"/>
        <v>0</v>
      </c>
    </row>
    <row r="111" spans="1:7" ht="20.25" customHeight="1" x14ac:dyDescent="0.2">
      <c r="A111" s="4">
        <v>105</v>
      </c>
      <c r="B111" s="62"/>
      <c r="C111" s="63"/>
      <c r="D111" s="62"/>
      <c r="E111" s="4">
        <f t="shared" si="3"/>
        <v>0</v>
      </c>
      <c r="F111" s="64">
        <f t="shared" si="4"/>
        <v>0</v>
      </c>
      <c r="G111" s="4">
        <f t="shared" si="5"/>
        <v>0</v>
      </c>
    </row>
    <row r="112" spans="1:7" ht="20.25" customHeight="1" x14ac:dyDescent="0.2">
      <c r="A112" s="4">
        <v>106</v>
      </c>
      <c r="B112" s="62"/>
      <c r="C112" s="63"/>
      <c r="D112" s="62"/>
      <c r="E112" s="4">
        <f t="shared" si="3"/>
        <v>0</v>
      </c>
      <c r="F112" s="64">
        <f t="shared" si="4"/>
        <v>0</v>
      </c>
      <c r="G112" s="4">
        <f t="shared" si="5"/>
        <v>0</v>
      </c>
    </row>
    <row r="113" spans="1:7" ht="20.25" customHeight="1" x14ac:dyDescent="0.2">
      <c r="A113" s="4">
        <v>107</v>
      </c>
      <c r="B113" s="62"/>
      <c r="C113" s="63"/>
      <c r="D113" s="62"/>
      <c r="E113" s="4">
        <f t="shared" si="3"/>
        <v>0</v>
      </c>
      <c r="F113" s="64">
        <f t="shared" si="4"/>
        <v>0</v>
      </c>
      <c r="G113" s="4">
        <f t="shared" si="5"/>
        <v>0</v>
      </c>
    </row>
    <row r="114" spans="1:7" ht="20.25" customHeight="1" x14ac:dyDescent="0.2">
      <c r="A114" s="4">
        <v>108</v>
      </c>
      <c r="B114" s="62"/>
      <c r="C114" s="63"/>
      <c r="D114" s="62"/>
      <c r="E114" s="4">
        <f t="shared" si="3"/>
        <v>0</v>
      </c>
      <c r="F114" s="64">
        <f t="shared" si="4"/>
        <v>0</v>
      </c>
      <c r="G114" s="4">
        <f t="shared" si="5"/>
        <v>0</v>
      </c>
    </row>
    <row r="115" spans="1:7" ht="20.25" customHeight="1" x14ac:dyDescent="0.2">
      <c r="A115" s="4">
        <v>109</v>
      </c>
      <c r="B115" s="62"/>
      <c r="C115" s="63"/>
      <c r="D115" s="62"/>
      <c r="E115" s="4">
        <f t="shared" si="3"/>
        <v>0</v>
      </c>
      <c r="F115" s="64">
        <f t="shared" si="4"/>
        <v>0</v>
      </c>
      <c r="G115" s="4">
        <f t="shared" si="5"/>
        <v>0</v>
      </c>
    </row>
    <row r="116" spans="1:7" ht="20.25" customHeight="1" x14ac:dyDescent="0.2">
      <c r="A116" s="4">
        <v>110</v>
      </c>
      <c r="B116" s="62"/>
      <c r="C116" s="63"/>
      <c r="D116" s="62"/>
      <c r="E116" s="4">
        <f t="shared" si="3"/>
        <v>0</v>
      </c>
      <c r="F116" s="64">
        <f t="shared" si="4"/>
        <v>0</v>
      </c>
      <c r="G116" s="4">
        <f t="shared" si="5"/>
        <v>0</v>
      </c>
    </row>
    <row r="117" spans="1:7" ht="20.25" customHeight="1" x14ac:dyDescent="0.2">
      <c r="A117" s="4">
        <v>111</v>
      </c>
      <c r="B117" s="62"/>
      <c r="C117" s="63"/>
      <c r="D117" s="62"/>
      <c r="E117" s="4">
        <f t="shared" si="3"/>
        <v>0</v>
      </c>
      <c r="F117" s="64">
        <f t="shared" si="4"/>
        <v>0</v>
      </c>
      <c r="G117" s="4">
        <f t="shared" si="5"/>
        <v>0</v>
      </c>
    </row>
    <row r="118" spans="1:7" ht="20.25" customHeight="1" x14ac:dyDescent="0.2">
      <c r="A118" s="4">
        <v>112</v>
      </c>
      <c r="B118" s="62"/>
      <c r="C118" s="63"/>
      <c r="D118" s="62"/>
      <c r="E118" s="4">
        <f t="shared" si="3"/>
        <v>0</v>
      </c>
      <c r="F118" s="64">
        <f t="shared" si="4"/>
        <v>0</v>
      </c>
      <c r="G118" s="4">
        <f t="shared" si="5"/>
        <v>0</v>
      </c>
    </row>
    <row r="119" spans="1:7" ht="20.25" customHeight="1" x14ac:dyDescent="0.2">
      <c r="A119" s="4">
        <v>113</v>
      </c>
      <c r="B119" s="62"/>
      <c r="C119" s="63"/>
      <c r="D119" s="62"/>
      <c r="E119" s="4">
        <f t="shared" si="3"/>
        <v>0</v>
      </c>
      <c r="F119" s="64">
        <f t="shared" si="4"/>
        <v>0</v>
      </c>
      <c r="G119" s="4">
        <f t="shared" si="5"/>
        <v>0</v>
      </c>
    </row>
    <row r="120" spans="1:7" ht="20.25" customHeight="1" x14ac:dyDescent="0.2">
      <c r="A120" s="4">
        <v>114</v>
      </c>
      <c r="B120" s="62"/>
      <c r="C120" s="63"/>
      <c r="D120" s="62"/>
      <c r="E120" s="4">
        <f t="shared" si="3"/>
        <v>0</v>
      </c>
      <c r="F120" s="64">
        <f t="shared" si="4"/>
        <v>0</v>
      </c>
      <c r="G120" s="4">
        <f t="shared" si="5"/>
        <v>0</v>
      </c>
    </row>
    <row r="121" spans="1:7" ht="20.25" customHeight="1" x14ac:dyDescent="0.2">
      <c r="A121" s="4">
        <v>115</v>
      </c>
      <c r="B121" s="62"/>
      <c r="C121" s="63"/>
      <c r="D121" s="62"/>
      <c r="E121" s="4">
        <f t="shared" si="3"/>
        <v>0</v>
      </c>
      <c r="F121" s="64">
        <f t="shared" si="4"/>
        <v>0</v>
      </c>
      <c r="G121" s="4">
        <f t="shared" si="5"/>
        <v>0</v>
      </c>
    </row>
    <row r="122" spans="1:7" ht="20.25" customHeight="1" x14ac:dyDescent="0.2">
      <c r="A122" s="4">
        <v>116</v>
      </c>
      <c r="B122" s="62"/>
      <c r="C122" s="63"/>
      <c r="D122" s="62"/>
      <c r="E122" s="4">
        <f t="shared" si="3"/>
        <v>0</v>
      </c>
      <c r="F122" s="64">
        <f t="shared" si="4"/>
        <v>0</v>
      </c>
      <c r="G122" s="4">
        <f t="shared" si="5"/>
        <v>0</v>
      </c>
    </row>
    <row r="123" spans="1:7" ht="20.25" customHeight="1" x14ac:dyDescent="0.2">
      <c r="A123" s="4">
        <v>117</v>
      </c>
      <c r="B123" s="62"/>
      <c r="C123" s="63"/>
      <c r="D123" s="62"/>
      <c r="E123" s="4">
        <f t="shared" si="3"/>
        <v>0</v>
      </c>
      <c r="F123" s="64">
        <f t="shared" si="4"/>
        <v>0</v>
      </c>
      <c r="G123" s="4">
        <f t="shared" si="5"/>
        <v>0</v>
      </c>
    </row>
    <row r="124" spans="1:7" ht="20.25" customHeight="1" x14ac:dyDescent="0.2">
      <c r="A124" s="4">
        <v>118</v>
      </c>
      <c r="B124" s="62"/>
      <c r="C124" s="63"/>
      <c r="D124" s="62"/>
      <c r="E124" s="4">
        <f t="shared" si="3"/>
        <v>0</v>
      </c>
      <c r="F124" s="64">
        <f t="shared" si="4"/>
        <v>0</v>
      </c>
      <c r="G124" s="4">
        <f t="shared" si="5"/>
        <v>0</v>
      </c>
    </row>
    <row r="125" spans="1:7" ht="20.25" customHeight="1" x14ac:dyDescent="0.2">
      <c r="A125" s="4">
        <v>119</v>
      </c>
      <c r="B125" s="62"/>
      <c r="C125" s="63"/>
      <c r="D125" s="62"/>
      <c r="E125" s="4">
        <f t="shared" si="3"/>
        <v>0</v>
      </c>
      <c r="F125" s="64">
        <f t="shared" si="4"/>
        <v>0</v>
      </c>
      <c r="G125" s="4">
        <f t="shared" si="5"/>
        <v>0</v>
      </c>
    </row>
    <row r="126" spans="1:7" ht="20.25" customHeight="1" x14ac:dyDescent="0.2">
      <c r="A126" s="4">
        <v>120</v>
      </c>
      <c r="B126" s="62"/>
      <c r="C126" s="63"/>
      <c r="D126" s="62"/>
      <c r="E126" s="4">
        <f t="shared" si="3"/>
        <v>0</v>
      </c>
      <c r="F126" s="64">
        <f t="shared" si="4"/>
        <v>0</v>
      </c>
      <c r="G126" s="4">
        <f t="shared" si="5"/>
        <v>0</v>
      </c>
    </row>
    <row r="127" spans="1:7" ht="20.25" customHeight="1" x14ac:dyDescent="0.2">
      <c r="A127" s="4">
        <v>121</v>
      </c>
      <c r="B127" s="62"/>
      <c r="C127" s="63"/>
      <c r="D127" s="62"/>
      <c r="E127" s="4">
        <f t="shared" si="3"/>
        <v>0</v>
      </c>
      <c r="F127" s="64">
        <f t="shared" si="4"/>
        <v>0</v>
      </c>
      <c r="G127" s="4">
        <f t="shared" si="5"/>
        <v>0</v>
      </c>
    </row>
    <row r="128" spans="1:7" ht="20.25" customHeight="1" x14ac:dyDescent="0.2">
      <c r="A128" s="4">
        <v>122</v>
      </c>
      <c r="B128" s="62"/>
      <c r="C128" s="63"/>
      <c r="D128" s="62"/>
      <c r="E128" s="4">
        <f t="shared" si="3"/>
        <v>0</v>
      </c>
      <c r="F128" s="64">
        <f t="shared" si="4"/>
        <v>0</v>
      </c>
      <c r="G128" s="4">
        <f t="shared" si="5"/>
        <v>0</v>
      </c>
    </row>
    <row r="129" spans="1:7" ht="20.25" customHeight="1" x14ac:dyDescent="0.2">
      <c r="A129" s="4">
        <v>123</v>
      </c>
      <c r="B129" s="62"/>
      <c r="C129" s="63"/>
      <c r="D129" s="62"/>
      <c r="E129" s="4">
        <f t="shared" si="3"/>
        <v>0</v>
      </c>
      <c r="F129" s="64">
        <f t="shared" si="4"/>
        <v>0</v>
      </c>
      <c r="G129" s="4">
        <f t="shared" si="5"/>
        <v>0</v>
      </c>
    </row>
    <row r="130" spans="1:7" ht="20.25" customHeight="1" x14ac:dyDescent="0.2">
      <c r="A130" s="4">
        <v>124</v>
      </c>
      <c r="B130" s="62"/>
      <c r="C130" s="63"/>
      <c r="D130" s="62"/>
      <c r="E130" s="4">
        <f t="shared" si="3"/>
        <v>0</v>
      </c>
      <c r="F130" s="64">
        <f t="shared" si="4"/>
        <v>0</v>
      </c>
      <c r="G130" s="4">
        <f t="shared" si="5"/>
        <v>0</v>
      </c>
    </row>
    <row r="131" spans="1:7" ht="20.25" customHeight="1" x14ac:dyDescent="0.2">
      <c r="A131" s="4">
        <v>125</v>
      </c>
      <c r="B131" s="62"/>
      <c r="C131" s="63"/>
      <c r="D131" s="62"/>
      <c r="E131" s="4">
        <f t="shared" si="3"/>
        <v>0</v>
      </c>
      <c r="F131" s="64">
        <f t="shared" si="4"/>
        <v>0</v>
      </c>
      <c r="G131" s="4">
        <f t="shared" si="5"/>
        <v>0</v>
      </c>
    </row>
    <row r="132" spans="1:7" ht="20.25" customHeight="1" x14ac:dyDescent="0.2">
      <c r="A132" s="4">
        <v>126</v>
      </c>
      <c r="B132" s="62"/>
      <c r="C132" s="63"/>
      <c r="D132" s="62"/>
      <c r="E132" s="4">
        <f t="shared" si="3"/>
        <v>0</v>
      </c>
      <c r="F132" s="64">
        <f t="shared" si="4"/>
        <v>0</v>
      </c>
      <c r="G132" s="4">
        <f t="shared" si="5"/>
        <v>0</v>
      </c>
    </row>
    <row r="133" spans="1:7" ht="20.25" customHeight="1" x14ac:dyDescent="0.2">
      <c r="A133" s="4">
        <v>127</v>
      </c>
      <c r="B133" s="62"/>
      <c r="C133" s="63"/>
      <c r="D133" s="62"/>
      <c r="E133" s="4">
        <f t="shared" si="3"/>
        <v>0</v>
      </c>
      <c r="F133" s="64">
        <f t="shared" si="4"/>
        <v>0</v>
      </c>
      <c r="G133" s="4">
        <f t="shared" si="5"/>
        <v>0</v>
      </c>
    </row>
    <row r="134" spans="1:7" ht="20.25" customHeight="1" x14ac:dyDescent="0.2">
      <c r="A134" s="4">
        <v>128</v>
      </c>
      <c r="B134" s="62"/>
      <c r="C134" s="63"/>
      <c r="D134" s="62"/>
      <c r="E134" s="4">
        <f t="shared" si="3"/>
        <v>0</v>
      </c>
      <c r="F134" s="64">
        <f t="shared" si="4"/>
        <v>0</v>
      </c>
      <c r="G134" s="4">
        <f t="shared" si="5"/>
        <v>0</v>
      </c>
    </row>
    <row r="135" spans="1:7" ht="20.25" customHeight="1" x14ac:dyDescent="0.2">
      <c r="A135" s="4">
        <v>129</v>
      </c>
      <c r="B135" s="62"/>
      <c r="C135" s="63"/>
      <c r="D135" s="62"/>
      <c r="E135" s="4">
        <f t="shared" si="3"/>
        <v>0</v>
      </c>
      <c r="F135" s="64">
        <f t="shared" si="4"/>
        <v>0</v>
      </c>
      <c r="G135" s="4">
        <f t="shared" si="5"/>
        <v>0</v>
      </c>
    </row>
    <row r="136" spans="1:7" ht="20.25" customHeight="1" x14ac:dyDescent="0.2">
      <c r="A136" s="4">
        <v>130</v>
      </c>
      <c r="B136" s="62"/>
      <c r="C136" s="63"/>
      <c r="D136" s="62"/>
      <c r="E136" s="4">
        <f t="shared" ref="E136:E156" si="6">+D136*470</f>
        <v>0</v>
      </c>
      <c r="F136" s="64">
        <f t="shared" ref="F136:F156" si="7">IF(D136&gt;160,160,D136)</f>
        <v>0</v>
      </c>
      <c r="G136" s="4">
        <f t="shared" ref="G136:G156" si="8">IF(E136&gt;75200,75200,E136)</f>
        <v>0</v>
      </c>
    </row>
    <row r="137" spans="1:7" ht="20.25" customHeight="1" x14ac:dyDescent="0.2">
      <c r="A137" s="4">
        <v>131</v>
      </c>
      <c r="B137" s="62"/>
      <c r="C137" s="63"/>
      <c r="D137" s="62"/>
      <c r="E137" s="4">
        <f t="shared" si="6"/>
        <v>0</v>
      </c>
      <c r="F137" s="64">
        <f t="shared" si="7"/>
        <v>0</v>
      </c>
      <c r="G137" s="4">
        <f t="shared" si="8"/>
        <v>0</v>
      </c>
    </row>
    <row r="138" spans="1:7" ht="20.25" customHeight="1" x14ac:dyDescent="0.2">
      <c r="A138" s="4">
        <v>132</v>
      </c>
      <c r="B138" s="62"/>
      <c r="C138" s="63"/>
      <c r="D138" s="62"/>
      <c r="E138" s="4">
        <f t="shared" si="6"/>
        <v>0</v>
      </c>
      <c r="F138" s="64">
        <f t="shared" si="7"/>
        <v>0</v>
      </c>
      <c r="G138" s="4">
        <f t="shared" si="8"/>
        <v>0</v>
      </c>
    </row>
    <row r="139" spans="1:7" ht="20.25" customHeight="1" x14ac:dyDescent="0.2">
      <c r="A139" s="4">
        <v>133</v>
      </c>
      <c r="B139" s="62"/>
      <c r="C139" s="63"/>
      <c r="D139" s="62"/>
      <c r="E139" s="4">
        <f t="shared" si="6"/>
        <v>0</v>
      </c>
      <c r="F139" s="64">
        <f t="shared" si="7"/>
        <v>0</v>
      </c>
      <c r="G139" s="4">
        <f t="shared" si="8"/>
        <v>0</v>
      </c>
    </row>
    <row r="140" spans="1:7" ht="20.25" customHeight="1" x14ac:dyDescent="0.2">
      <c r="A140" s="4">
        <v>134</v>
      </c>
      <c r="B140" s="62"/>
      <c r="C140" s="63"/>
      <c r="D140" s="62"/>
      <c r="E140" s="4">
        <f t="shared" si="6"/>
        <v>0</v>
      </c>
      <c r="F140" s="64">
        <f t="shared" si="7"/>
        <v>0</v>
      </c>
      <c r="G140" s="4">
        <f t="shared" si="8"/>
        <v>0</v>
      </c>
    </row>
    <row r="141" spans="1:7" ht="20.25" customHeight="1" x14ac:dyDescent="0.2">
      <c r="A141" s="4">
        <v>135</v>
      </c>
      <c r="B141" s="62"/>
      <c r="C141" s="63"/>
      <c r="D141" s="62"/>
      <c r="E141" s="4">
        <f t="shared" si="6"/>
        <v>0</v>
      </c>
      <c r="F141" s="64">
        <f t="shared" si="7"/>
        <v>0</v>
      </c>
      <c r="G141" s="4">
        <f t="shared" si="8"/>
        <v>0</v>
      </c>
    </row>
    <row r="142" spans="1:7" ht="20.25" customHeight="1" x14ac:dyDescent="0.2">
      <c r="A142" s="4">
        <v>136</v>
      </c>
      <c r="B142" s="62"/>
      <c r="C142" s="63"/>
      <c r="D142" s="62"/>
      <c r="E142" s="4">
        <f t="shared" si="6"/>
        <v>0</v>
      </c>
      <c r="F142" s="64">
        <f t="shared" si="7"/>
        <v>0</v>
      </c>
      <c r="G142" s="4">
        <f t="shared" si="8"/>
        <v>0</v>
      </c>
    </row>
    <row r="143" spans="1:7" ht="20.25" customHeight="1" x14ac:dyDescent="0.2">
      <c r="A143" s="4">
        <v>137</v>
      </c>
      <c r="B143" s="62"/>
      <c r="C143" s="63"/>
      <c r="D143" s="62"/>
      <c r="E143" s="4">
        <f t="shared" si="6"/>
        <v>0</v>
      </c>
      <c r="F143" s="64">
        <f t="shared" si="7"/>
        <v>0</v>
      </c>
      <c r="G143" s="4">
        <f t="shared" si="8"/>
        <v>0</v>
      </c>
    </row>
    <row r="144" spans="1:7" ht="20.25" customHeight="1" x14ac:dyDescent="0.2">
      <c r="A144" s="4">
        <v>138</v>
      </c>
      <c r="B144" s="62"/>
      <c r="C144" s="63"/>
      <c r="D144" s="62"/>
      <c r="E144" s="4">
        <f t="shared" si="6"/>
        <v>0</v>
      </c>
      <c r="F144" s="64">
        <f t="shared" si="7"/>
        <v>0</v>
      </c>
      <c r="G144" s="4">
        <f t="shared" si="8"/>
        <v>0</v>
      </c>
    </row>
    <row r="145" spans="1:7" ht="20.25" customHeight="1" x14ac:dyDescent="0.2">
      <c r="A145" s="4">
        <v>139</v>
      </c>
      <c r="B145" s="62"/>
      <c r="C145" s="63"/>
      <c r="D145" s="62"/>
      <c r="E145" s="4">
        <f t="shared" si="6"/>
        <v>0</v>
      </c>
      <c r="F145" s="64">
        <f t="shared" si="7"/>
        <v>0</v>
      </c>
      <c r="G145" s="4">
        <f t="shared" si="8"/>
        <v>0</v>
      </c>
    </row>
    <row r="146" spans="1:7" ht="20.25" customHeight="1" x14ac:dyDescent="0.2">
      <c r="A146" s="4">
        <v>140</v>
      </c>
      <c r="B146" s="62"/>
      <c r="C146" s="63"/>
      <c r="D146" s="62"/>
      <c r="E146" s="4">
        <f t="shared" si="6"/>
        <v>0</v>
      </c>
      <c r="F146" s="64">
        <f t="shared" si="7"/>
        <v>0</v>
      </c>
      <c r="G146" s="4">
        <f t="shared" si="8"/>
        <v>0</v>
      </c>
    </row>
    <row r="147" spans="1:7" ht="20.25" customHeight="1" x14ac:dyDescent="0.2">
      <c r="A147" s="4">
        <v>141</v>
      </c>
      <c r="B147" s="62"/>
      <c r="C147" s="63"/>
      <c r="D147" s="62"/>
      <c r="E147" s="4">
        <f t="shared" si="6"/>
        <v>0</v>
      </c>
      <c r="F147" s="64">
        <f t="shared" si="7"/>
        <v>0</v>
      </c>
      <c r="G147" s="4">
        <f t="shared" si="8"/>
        <v>0</v>
      </c>
    </row>
    <row r="148" spans="1:7" ht="20.25" customHeight="1" x14ac:dyDescent="0.2">
      <c r="A148" s="4">
        <v>142</v>
      </c>
      <c r="B148" s="62"/>
      <c r="C148" s="63"/>
      <c r="D148" s="62"/>
      <c r="E148" s="4">
        <f t="shared" si="6"/>
        <v>0</v>
      </c>
      <c r="F148" s="64">
        <f t="shared" si="7"/>
        <v>0</v>
      </c>
      <c r="G148" s="4">
        <f t="shared" si="8"/>
        <v>0</v>
      </c>
    </row>
    <row r="149" spans="1:7" ht="20.25" customHeight="1" x14ac:dyDescent="0.2">
      <c r="A149" s="4">
        <v>143</v>
      </c>
      <c r="B149" s="62"/>
      <c r="C149" s="63"/>
      <c r="D149" s="62"/>
      <c r="E149" s="4">
        <f t="shared" si="6"/>
        <v>0</v>
      </c>
      <c r="F149" s="64">
        <f t="shared" si="7"/>
        <v>0</v>
      </c>
      <c r="G149" s="4">
        <f t="shared" si="8"/>
        <v>0</v>
      </c>
    </row>
    <row r="150" spans="1:7" ht="20.25" customHeight="1" x14ac:dyDescent="0.2">
      <c r="A150" s="4">
        <v>144</v>
      </c>
      <c r="B150" s="62"/>
      <c r="C150" s="63"/>
      <c r="D150" s="62"/>
      <c r="E150" s="4">
        <f t="shared" si="6"/>
        <v>0</v>
      </c>
      <c r="F150" s="64">
        <f t="shared" si="7"/>
        <v>0</v>
      </c>
      <c r="G150" s="4">
        <f t="shared" si="8"/>
        <v>0</v>
      </c>
    </row>
    <row r="151" spans="1:7" ht="20.25" customHeight="1" x14ac:dyDescent="0.2">
      <c r="A151" s="4">
        <v>145</v>
      </c>
      <c r="B151" s="62"/>
      <c r="C151" s="63"/>
      <c r="D151" s="62"/>
      <c r="E151" s="4">
        <f t="shared" si="6"/>
        <v>0</v>
      </c>
      <c r="F151" s="64">
        <f t="shared" si="7"/>
        <v>0</v>
      </c>
      <c r="G151" s="4">
        <f t="shared" si="8"/>
        <v>0</v>
      </c>
    </row>
    <row r="152" spans="1:7" ht="20.25" customHeight="1" x14ac:dyDescent="0.2">
      <c r="A152" s="4">
        <v>146</v>
      </c>
      <c r="B152" s="62"/>
      <c r="C152" s="63"/>
      <c r="D152" s="62"/>
      <c r="E152" s="4">
        <f t="shared" si="6"/>
        <v>0</v>
      </c>
      <c r="F152" s="64">
        <f t="shared" si="7"/>
        <v>0</v>
      </c>
      <c r="G152" s="4">
        <f t="shared" si="8"/>
        <v>0</v>
      </c>
    </row>
    <row r="153" spans="1:7" ht="20.25" customHeight="1" x14ac:dyDescent="0.2">
      <c r="A153" s="4">
        <v>147</v>
      </c>
      <c r="B153" s="62"/>
      <c r="C153" s="63"/>
      <c r="D153" s="62"/>
      <c r="E153" s="4">
        <f t="shared" si="6"/>
        <v>0</v>
      </c>
      <c r="F153" s="64">
        <f t="shared" si="7"/>
        <v>0</v>
      </c>
      <c r="G153" s="4">
        <f t="shared" si="8"/>
        <v>0</v>
      </c>
    </row>
    <row r="154" spans="1:7" ht="20.25" customHeight="1" x14ac:dyDescent="0.2">
      <c r="A154" s="4">
        <v>148</v>
      </c>
      <c r="B154" s="62"/>
      <c r="C154" s="63"/>
      <c r="D154" s="62"/>
      <c r="E154" s="4">
        <f t="shared" si="6"/>
        <v>0</v>
      </c>
      <c r="F154" s="64">
        <f t="shared" si="7"/>
        <v>0</v>
      </c>
      <c r="G154" s="4">
        <f t="shared" si="8"/>
        <v>0</v>
      </c>
    </row>
    <row r="155" spans="1:7" ht="20.25" customHeight="1" x14ac:dyDescent="0.2">
      <c r="A155" s="4">
        <v>149</v>
      </c>
      <c r="B155" s="62"/>
      <c r="C155" s="63"/>
      <c r="D155" s="62"/>
      <c r="E155" s="4">
        <f t="shared" si="6"/>
        <v>0</v>
      </c>
      <c r="F155" s="64">
        <f t="shared" si="7"/>
        <v>0</v>
      </c>
      <c r="G155" s="4">
        <f t="shared" si="8"/>
        <v>0</v>
      </c>
    </row>
    <row r="156" spans="1:7" ht="20.25" customHeight="1" x14ac:dyDescent="0.2">
      <c r="A156" s="4">
        <v>150</v>
      </c>
      <c r="B156" s="62"/>
      <c r="C156" s="63"/>
      <c r="D156" s="62"/>
      <c r="E156" s="4">
        <f t="shared" si="6"/>
        <v>0</v>
      </c>
      <c r="F156" s="64">
        <f t="shared" si="7"/>
        <v>0</v>
      </c>
      <c r="G156" s="4">
        <f t="shared" si="8"/>
        <v>0</v>
      </c>
    </row>
  </sheetData>
  <mergeCells count="8">
    <mergeCell ref="F3:F5"/>
    <mergeCell ref="G3:G5"/>
    <mergeCell ref="E4:E5"/>
    <mergeCell ref="A6:B6"/>
    <mergeCell ref="A3:A5"/>
    <mergeCell ref="B3:B5"/>
    <mergeCell ref="C3:C5"/>
    <mergeCell ref="D3:E3"/>
  </mergeCells>
  <phoneticPr fontId="3"/>
  <conditionalFormatting sqref="B7:D156">
    <cfRule type="cellIs" dxfId="14" priority="6" stopIfTrue="1" operator="notEqual">
      <formula>""</formula>
    </cfRule>
  </conditionalFormatting>
  <conditionalFormatting sqref="F7:F156">
    <cfRule type="cellIs" priority="33" stopIfTrue="1" operator="notBetween">
      <formula>#REF!</formula>
      <formula>#REF!</formula>
    </cfRule>
  </conditionalFormatting>
  <dataValidations count="2">
    <dataValidation imeMode="off" operator="greaterThanOrEqual" allowBlank="1" showInputMessage="1" error="年間150日以上就労が見込まれる方が対象です" sqref="D7:D156" xr:uid="{00000000-0002-0000-0200-000002000000}"/>
    <dataValidation type="list" allowBlank="1" showInputMessage="1" showErrorMessage="1" sqref="C7:C156" xr:uid="{00000000-0002-0000-0200-000000000000}">
      <formula1>"○"</formula1>
    </dataValidation>
  </dataValidations>
  <printOptions horizontalCentered="1"/>
  <pageMargins left="0.59055118110236227" right="0.59055118110236227" top="0.98425196850393704" bottom="0.59055118110236227" header="0.35433070866141736" footer="0.35433070866141736"/>
  <pageSetup paperSize="9" orientation="portrait" r:id="rId1"/>
  <headerFooter alignWithMargins="0">
    <oddHeader>&amp;C　　　　　　　　　　　　　　　　　　　　　　　　　　　　　　　　　　　　　　　　　　　　　　　　　　　　&amp;R【1】林業労働者雇用条件整備事業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M67"/>
  <sheetViews>
    <sheetView showZeros="0" view="pageBreakPreview" zoomScaleNormal="100" zoomScaleSheetLayoutView="100" workbookViewId="0">
      <selection activeCell="AI14" sqref="AI14"/>
    </sheetView>
  </sheetViews>
  <sheetFormatPr defaultColWidth="9" defaultRowHeight="21.75" customHeight="1" x14ac:dyDescent="0.2"/>
  <cols>
    <col min="1" max="1" width="3.77734375" style="66" customWidth="1"/>
    <col min="2" max="2" width="13.109375" style="66" customWidth="1"/>
    <col min="3" max="3" width="7.33203125" style="66" customWidth="1"/>
    <col min="4" max="4" width="14.109375" style="66" customWidth="1"/>
    <col min="5" max="5" width="6.77734375" style="66" customWidth="1"/>
    <col min="6" max="6" width="16.21875" style="66" customWidth="1"/>
    <col min="7" max="7" width="7.21875" style="65" customWidth="1"/>
    <col min="8" max="8" width="16.21875" style="66" customWidth="1"/>
    <col min="9" max="9" width="9" style="66"/>
    <col min="10" max="10" width="8.21875" style="66" customWidth="1"/>
    <col min="11" max="13" width="9" style="66" hidden="1" customWidth="1"/>
    <col min="14" max="16384" width="9" style="66"/>
  </cols>
  <sheetData>
    <row r="1" spans="1:13" ht="21.75" customHeight="1" x14ac:dyDescent="0.2">
      <c r="A1" s="65" t="s">
        <v>55</v>
      </c>
    </row>
    <row r="2" spans="1:13" ht="21.75" customHeight="1" x14ac:dyDescent="0.2">
      <c r="B2" s="51" t="s">
        <v>65</v>
      </c>
      <c r="F2" s="132"/>
      <c r="G2" s="132"/>
      <c r="H2" s="67" t="s">
        <v>14</v>
      </c>
      <c r="K2" s="65" t="s">
        <v>35</v>
      </c>
      <c r="L2" s="65" t="s">
        <v>35</v>
      </c>
      <c r="M2" s="65" t="s">
        <v>35</v>
      </c>
    </row>
    <row r="3" spans="1:13" ht="21.75" customHeight="1" x14ac:dyDescent="0.2">
      <c r="A3" s="133" t="s">
        <v>42</v>
      </c>
      <c r="B3" s="135" t="s">
        <v>50</v>
      </c>
      <c r="C3" s="136" t="s">
        <v>56</v>
      </c>
      <c r="D3" s="138" t="s">
        <v>73</v>
      </c>
      <c r="E3" s="139"/>
      <c r="F3" s="140"/>
      <c r="G3" s="128" t="s">
        <v>76</v>
      </c>
      <c r="H3" s="128" t="s">
        <v>57</v>
      </c>
    </row>
    <row r="4" spans="1:13" ht="21.75" customHeight="1" thickBot="1" x14ac:dyDescent="0.25">
      <c r="A4" s="134"/>
      <c r="B4" s="134"/>
      <c r="C4" s="137"/>
      <c r="D4" s="5" t="s">
        <v>58</v>
      </c>
      <c r="E4" s="68" t="s">
        <v>74</v>
      </c>
      <c r="F4" s="46" t="s">
        <v>75</v>
      </c>
      <c r="G4" s="129"/>
      <c r="H4" s="129"/>
    </row>
    <row r="5" spans="1:13" ht="21.75" customHeight="1" thickBot="1" x14ac:dyDescent="0.25">
      <c r="A5" s="130" t="s">
        <v>54</v>
      </c>
      <c r="B5" s="131"/>
      <c r="C5" s="69"/>
      <c r="D5" s="69"/>
      <c r="E5" s="70">
        <f>SUM(E6:E66)</f>
        <v>0</v>
      </c>
      <c r="F5" s="70">
        <f>SUM(F6:F66)</f>
        <v>0</v>
      </c>
      <c r="G5" s="70">
        <f>SUM(G6:G66)</f>
        <v>0</v>
      </c>
      <c r="H5" s="70">
        <f>SUM(H6:H66)</f>
        <v>0</v>
      </c>
      <c r="K5" s="65">
        <v>8000</v>
      </c>
      <c r="L5" s="65">
        <v>9000</v>
      </c>
      <c r="M5" s="65" t="s">
        <v>59</v>
      </c>
    </row>
    <row r="6" spans="1:13" ht="21.75" customHeight="1" x14ac:dyDescent="0.2">
      <c r="A6" s="71">
        <v>1</v>
      </c>
      <c r="B6" s="83"/>
      <c r="C6" s="73"/>
      <c r="D6" s="72"/>
      <c r="E6" s="72"/>
      <c r="F6" s="74">
        <f>+D6*E6</f>
        <v>0</v>
      </c>
      <c r="G6" s="75">
        <f>IF(E6&gt;9,9,E6)</f>
        <v>0</v>
      </c>
      <c r="H6" s="75" t="str">
        <f>IF(F6="","",IF(D6=8000,K6,IF(D6=9000,L6,IF(D6&gt;9000,M6,""))))</f>
        <v/>
      </c>
      <c r="K6" s="76">
        <f>IF(F6="","",IF(F6&lt;72000,D6*G6,72000))</f>
        <v>0</v>
      </c>
      <c r="L6" s="76">
        <f>IF(F6="","",IF(F6&lt;81000,D6*G6,81000))</f>
        <v>0</v>
      </c>
      <c r="M6" s="76">
        <f>IF(F6="","",IF(F6&lt;75200,D6*G6,75200))</f>
        <v>0</v>
      </c>
    </row>
    <row r="7" spans="1:13" ht="21.75" customHeight="1" x14ac:dyDescent="0.2">
      <c r="A7" s="77">
        <v>2</v>
      </c>
      <c r="B7" s="78"/>
      <c r="C7" s="79"/>
      <c r="D7" s="72"/>
      <c r="E7" s="72"/>
      <c r="F7" s="74">
        <f t="shared" ref="F7:F66" si="0">+D7*E7</f>
        <v>0</v>
      </c>
      <c r="G7" s="75">
        <f t="shared" ref="G7:G66" si="1">IF(E7&gt;9,9,E7)</f>
        <v>0</v>
      </c>
      <c r="H7" s="75" t="str">
        <f t="shared" ref="H7:H66" si="2">IF(F7="","",IF(D7=8000,K7,IF(D7=9000,L7,IF(D7&gt;9000,M7,""))))</f>
        <v/>
      </c>
      <c r="K7" s="76">
        <f t="shared" ref="K7:K66" si="3">IF(F7="","",IF(F7&lt;72000,D7*G7,72000))</f>
        <v>0</v>
      </c>
      <c r="L7" s="76">
        <f t="shared" ref="L7:L66" si="4">IF(F7="","",IF(F7&lt;81000,D7*G7,81000))</f>
        <v>0</v>
      </c>
      <c r="M7" s="76">
        <f t="shared" ref="M7:M66" si="5">IF(F7="","",IF(F7&lt;75200,D7*G7,75200))</f>
        <v>0</v>
      </c>
    </row>
    <row r="8" spans="1:13" ht="21.75" customHeight="1" x14ac:dyDescent="0.2">
      <c r="A8" s="77">
        <v>3</v>
      </c>
      <c r="B8" s="78"/>
      <c r="C8" s="79"/>
      <c r="D8" s="72"/>
      <c r="E8" s="72"/>
      <c r="F8" s="74">
        <f t="shared" si="0"/>
        <v>0</v>
      </c>
      <c r="G8" s="75">
        <f t="shared" si="1"/>
        <v>0</v>
      </c>
      <c r="H8" s="75" t="str">
        <f t="shared" si="2"/>
        <v/>
      </c>
      <c r="K8" s="76">
        <f t="shared" si="3"/>
        <v>0</v>
      </c>
      <c r="L8" s="76">
        <f t="shared" si="4"/>
        <v>0</v>
      </c>
      <c r="M8" s="76">
        <f t="shared" si="5"/>
        <v>0</v>
      </c>
    </row>
    <row r="9" spans="1:13" ht="21.75" customHeight="1" x14ac:dyDescent="0.2">
      <c r="A9" s="77">
        <v>4</v>
      </c>
      <c r="B9" s="78"/>
      <c r="C9" s="79"/>
      <c r="D9" s="72"/>
      <c r="E9" s="72"/>
      <c r="F9" s="74">
        <f t="shared" si="0"/>
        <v>0</v>
      </c>
      <c r="G9" s="75">
        <f t="shared" si="1"/>
        <v>0</v>
      </c>
      <c r="H9" s="75" t="str">
        <f t="shared" si="2"/>
        <v/>
      </c>
      <c r="K9" s="76">
        <f t="shared" si="3"/>
        <v>0</v>
      </c>
      <c r="L9" s="76">
        <f t="shared" si="4"/>
        <v>0</v>
      </c>
      <c r="M9" s="76">
        <f t="shared" si="5"/>
        <v>0</v>
      </c>
    </row>
    <row r="10" spans="1:13" ht="21.75" customHeight="1" x14ac:dyDescent="0.2">
      <c r="A10" s="77">
        <v>5</v>
      </c>
      <c r="B10" s="78"/>
      <c r="C10" s="79"/>
      <c r="D10" s="72"/>
      <c r="E10" s="72"/>
      <c r="F10" s="74">
        <f t="shared" si="0"/>
        <v>0</v>
      </c>
      <c r="G10" s="75">
        <f t="shared" si="1"/>
        <v>0</v>
      </c>
      <c r="H10" s="75" t="str">
        <f t="shared" si="2"/>
        <v/>
      </c>
      <c r="K10" s="76">
        <f t="shared" si="3"/>
        <v>0</v>
      </c>
      <c r="L10" s="76">
        <f t="shared" si="4"/>
        <v>0</v>
      </c>
      <c r="M10" s="76">
        <f t="shared" si="5"/>
        <v>0</v>
      </c>
    </row>
    <row r="11" spans="1:13" ht="21.75" customHeight="1" x14ac:dyDescent="0.2">
      <c r="A11" s="77">
        <v>6</v>
      </c>
      <c r="B11" s="78"/>
      <c r="C11" s="79"/>
      <c r="D11" s="72"/>
      <c r="E11" s="72"/>
      <c r="F11" s="74">
        <f t="shared" si="0"/>
        <v>0</v>
      </c>
      <c r="G11" s="75">
        <f t="shared" si="1"/>
        <v>0</v>
      </c>
      <c r="H11" s="75" t="str">
        <f t="shared" si="2"/>
        <v/>
      </c>
      <c r="K11" s="76">
        <f t="shared" si="3"/>
        <v>0</v>
      </c>
      <c r="L11" s="76">
        <f t="shared" si="4"/>
        <v>0</v>
      </c>
      <c r="M11" s="76">
        <f t="shared" si="5"/>
        <v>0</v>
      </c>
    </row>
    <row r="12" spans="1:13" ht="21.75" customHeight="1" x14ac:dyDescent="0.2">
      <c r="A12" s="77">
        <v>7</v>
      </c>
      <c r="B12" s="78"/>
      <c r="C12" s="79"/>
      <c r="D12" s="72"/>
      <c r="E12" s="72"/>
      <c r="F12" s="74">
        <f t="shared" si="0"/>
        <v>0</v>
      </c>
      <c r="G12" s="75">
        <f t="shared" si="1"/>
        <v>0</v>
      </c>
      <c r="H12" s="75" t="str">
        <f t="shared" si="2"/>
        <v/>
      </c>
      <c r="K12" s="76">
        <f t="shared" si="3"/>
        <v>0</v>
      </c>
      <c r="L12" s="76">
        <f t="shared" si="4"/>
        <v>0</v>
      </c>
      <c r="M12" s="76">
        <f t="shared" si="5"/>
        <v>0</v>
      </c>
    </row>
    <row r="13" spans="1:13" ht="21.75" customHeight="1" x14ac:dyDescent="0.2">
      <c r="A13" s="77">
        <v>8</v>
      </c>
      <c r="B13" s="78"/>
      <c r="C13" s="79"/>
      <c r="D13" s="72"/>
      <c r="E13" s="72"/>
      <c r="F13" s="74">
        <f t="shared" si="0"/>
        <v>0</v>
      </c>
      <c r="G13" s="75">
        <f t="shared" si="1"/>
        <v>0</v>
      </c>
      <c r="H13" s="75" t="str">
        <f t="shared" si="2"/>
        <v/>
      </c>
      <c r="K13" s="76">
        <f t="shared" si="3"/>
        <v>0</v>
      </c>
      <c r="L13" s="76">
        <f t="shared" si="4"/>
        <v>0</v>
      </c>
      <c r="M13" s="76">
        <f t="shared" si="5"/>
        <v>0</v>
      </c>
    </row>
    <row r="14" spans="1:13" ht="21.75" customHeight="1" x14ac:dyDescent="0.2">
      <c r="A14" s="77">
        <v>9</v>
      </c>
      <c r="B14" s="78"/>
      <c r="C14" s="79"/>
      <c r="D14" s="72"/>
      <c r="E14" s="72"/>
      <c r="F14" s="74">
        <f t="shared" si="0"/>
        <v>0</v>
      </c>
      <c r="G14" s="75">
        <f t="shared" si="1"/>
        <v>0</v>
      </c>
      <c r="H14" s="75" t="str">
        <f t="shared" si="2"/>
        <v/>
      </c>
      <c r="K14" s="76">
        <f t="shared" si="3"/>
        <v>0</v>
      </c>
      <c r="L14" s="76">
        <f t="shared" si="4"/>
        <v>0</v>
      </c>
      <c r="M14" s="76">
        <f t="shared" si="5"/>
        <v>0</v>
      </c>
    </row>
    <row r="15" spans="1:13" ht="21.75" customHeight="1" x14ac:dyDescent="0.2">
      <c r="A15" s="77">
        <v>10</v>
      </c>
      <c r="B15" s="78"/>
      <c r="C15" s="79"/>
      <c r="D15" s="72"/>
      <c r="E15" s="72"/>
      <c r="F15" s="74">
        <f t="shared" si="0"/>
        <v>0</v>
      </c>
      <c r="G15" s="75">
        <f t="shared" si="1"/>
        <v>0</v>
      </c>
      <c r="H15" s="75" t="str">
        <f t="shared" si="2"/>
        <v/>
      </c>
      <c r="K15" s="76">
        <f t="shared" si="3"/>
        <v>0</v>
      </c>
      <c r="L15" s="76">
        <f t="shared" si="4"/>
        <v>0</v>
      </c>
      <c r="M15" s="76">
        <f t="shared" si="5"/>
        <v>0</v>
      </c>
    </row>
    <row r="16" spans="1:13" ht="21.75" customHeight="1" x14ac:dyDescent="0.2">
      <c r="A16" s="77">
        <v>11</v>
      </c>
      <c r="B16" s="78"/>
      <c r="C16" s="79"/>
      <c r="D16" s="72"/>
      <c r="E16" s="72"/>
      <c r="F16" s="74">
        <f t="shared" si="0"/>
        <v>0</v>
      </c>
      <c r="G16" s="75">
        <f t="shared" si="1"/>
        <v>0</v>
      </c>
      <c r="H16" s="75" t="str">
        <f t="shared" si="2"/>
        <v/>
      </c>
      <c r="K16" s="76">
        <f t="shared" si="3"/>
        <v>0</v>
      </c>
      <c r="L16" s="76">
        <f t="shared" si="4"/>
        <v>0</v>
      </c>
      <c r="M16" s="76">
        <f t="shared" si="5"/>
        <v>0</v>
      </c>
    </row>
    <row r="17" spans="1:13" ht="21.75" customHeight="1" x14ac:dyDescent="0.2">
      <c r="A17" s="77">
        <v>12</v>
      </c>
      <c r="B17" s="78"/>
      <c r="C17" s="79"/>
      <c r="D17" s="72"/>
      <c r="E17" s="72"/>
      <c r="F17" s="74">
        <f t="shared" si="0"/>
        <v>0</v>
      </c>
      <c r="G17" s="75">
        <f t="shared" si="1"/>
        <v>0</v>
      </c>
      <c r="H17" s="75" t="str">
        <f t="shared" si="2"/>
        <v/>
      </c>
      <c r="K17" s="76">
        <f t="shared" si="3"/>
        <v>0</v>
      </c>
      <c r="L17" s="76">
        <f t="shared" si="4"/>
        <v>0</v>
      </c>
      <c r="M17" s="76">
        <f t="shared" si="5"/>
        <v>0</v>
      </c>
    </row>
    <row r="18" spans="1:13" ht="21.75" customHeight="1" x14ac:dyDescent="0.2">
      <c r="A18" s="77">
        <v>13</v>
      </c>
      <c r="B18" s="78"/>
      <c r="C18" s="79"/>
      <c r="D18" s="72"/>
      <c r="E18" s="72"/>
      <c r="F18" s="74">
        <f t="shared" si="0"/>
        <v>0</v>
      </c>
      <c r="G18" s="75">
        <f t="shared" si="1"/>
        <v>0</v>
      </c>
      <c r="H18" s="75" t="str">
        <f t="shared" si="2"/>
        <v/>
      </c>
      <c r="K18" s="76">
        <f t="shared" si="3"/>
        <v>0</v>
      </c>
      <c r="L18" s="76">
        <f t="shared" si="4"/>
        <v>0</v>
      </c>
      <c r="M18" s="76">
        <f t="shared" si="5"/>
        <v>0</v>
      </c>
    </row>
    <row r="19" spans="1:13" ht="21.75" customHeight="1" x14ac:dyDescent="0.2">
      <c r="A19" s="77">
        <v>14</v>
      </c>
      <c r="B19" s="78"/>
      <c r="C19" s="79"/>
      <c r="D19" s="72"/>
      <c r="E19" s="72"/>
      <c r="F19" s="74">
        <f t="shared" si="0"/>
        <v>0</v>
      </c>
      <c r="G19" s="75">
        <f t="shared" si="1"/>
        <v>0</v>
      </c>
      <c r="H19" s="75" t="str">
        <f t="shared" si="2"/>
        <v/>
      </c>
      <c r="K19" s="76">
        <f t="shared" si="3"/>
        <v>0</v>
      </c>
      <c r="L19" s="76">
        <f t="shared" si="4"/>
        <v>0</v>
      </c>
      <c r="M19" s="76">
        <f t="shared" si="5"/>
        <v>0</v>
      </c>
    </row>
    <row r="20" spans="1:13" ht="21.75" customHeight="1" x14ac:dyDescent="0.2">
      <c r="A20" s="77">
        <v>15</v>
      </c>
      <c r="B20" s="78"/>
      <c r="C20" s="79"/>
      <c r="D20" s="72"/>
      <c r="E20" s="72"/>
      <c r="F20" s="74">
        <f t="shared" si="0"/>
        <v>0</v>
      </c>
      <c r="G20" s="75">
        <f t="shared" si="1"/>
        <v>0</v>
      </c>
      <c r="H20" s="75" t="str">
        <f t="shared" si="2"/>
        <v/>
      </c>
      <c r="K20" s="76">
        <f t="shared" si="3"/>
        <v>0</v>
      </c>
      <c r="L20" s="76">
        <f t="shared" si="4"/>
        <v>0</v>
      </c>
      <c r="M20" s="76">
        <f t="shared" si="5"/>
        <v>0</v>
      </c>
    </row>
    <row r="21" spans="1:13" ht="21.75" customHeight="1" x14ac:dyDescent="0.2">
      <c r="A21" s="77">
        <v>16</v>
      </c>
      <c r="B21" s="78"/>
      <c r="C21" s="79"/>
      <c r="D21" s="72"/>
      <c r="E21" s="72"/>
      <c r="F21" s="74">
        <f t="shared" si="0"/>
        <v>0</v>
      </c>
      <c r="G21" s="75">
        <f t="shared" si="1"/>
        <v>0</v>
      </c>
      <c r="H21" s="75" t="str">
        <f t="shared" si="2"/>
        <v/>
      </c>
      <c r="K21" s="76">
        <f t="shared" si="3"/>
        <v>0</v>
      </c>
      <c r="L21" s="76">
        <f t="shared" si="4"/>
        <v>0</v>
      </c>
      <c r="M21" s="76">
        <f t="shared" si="5"/>
        <v>0</v>
      </c>
    </row>
    <row r="22" spans="1:13" ht="21.75" customHeight="1" x14ac:dyDescent="0.2">
      <c r="A22" s="77">
        <v>17</v>
      </c>
      <c r="B22" s="78"/>
      <c r="C22" s="79"/>
      <c r="D22" s="72"/>
      <c r="E22" s="72"/>
      <c r="F22" s="74">
        <f t="shared" si="0"/>
        <v>0</v>
      </c>
      <c r="G22" s="75">
        <f t="shared" si="1"/>
        <v>0</v>
      </c>
      <c r="H22" s="75" t="str">
        <f t="shared" si="2"/>
        <v/>
      </c>
      <c r="K22" s="76">
        <f t="shared" si="3"/>
        <v>0</v>
      </c>
      <c r="L22" s="76">
        <f t="shared" si="4"/>
        <v>0</v>
      </c>
      <c r="M22" s="76">
        <f t="shared" si="5"/>
        <v>0</v>
      </c>
    </row>
    <row r="23" spans="1:13" ht="21.75" customHeight="1" x14ac:dyDescent="0.2">
      <c r="A23" s="77">
        <v>18</v>
      </c>
      <c r="B23" s="78"/>
      <c r="C23" s="79"/>
      <c r="D23" s="72"/>
      <c r="E23" s="72"/>
      <c r="F23" s="74">
        <f t="shared" si="0"/>
        <v>0</v>
      </c>
      <c r="G23" s="75">
        <f t="shared" si="1"/>
        <v>0</v>
      </c>
      <c r="H23" s="75" t="str">
        <f t="shared" si="2"/>
        <v/>
      </c>
      <c r="K23" s="76">
        <f t="shared" si="3"/>
        <v>0</v>
      </c>
      <c r="L23" s="76">
        <f t="shared" si="4"/>
        <v>0</v>
      </c>
      <c r="M23" s="76">
        <f t="shared" si="5"/>
        <v>0</v>
      </c>
    </row>
    <row r="24" spans="1:13" ht="21.75" customHeight="1" x14ac:dyDescent="0.2">
      <c r="A24" s="77">
        <v>19</v>
      </c>
      <c r="B24" s="78"/>
      <c r="C24" s="79"/>
      <c r="D24" s="72"/>
      <c r="E24" s="72"/>
      <c r="F24" s="74">
        <f t="shared" si="0"/>
        <v>0</v>
      </c>
      <c r="G24" s="75">
        <f t="shared" si="1"/>
        <v>0</v>
      </c>
      <c r="H24" s="75" t="str">
        <f t="shared" si="2"/>
        <v/>
      </c>
      <c r="K24" s="76">
        <f t="shared" si="3"/>
        <v>0</v>
      </c>
      <c r="L24" s="76">
        <f t="shared" si="4"/>
        <v>0</v>
      </c>
      <c r="M24" s="76">
        <f t="shared" si="5"/>
        <v>0</v>
      </c>
    </row>
    <row r="25" spans="1:13" ht="21.75" customHeight="1" x14ac:dyDescent="0.2">
      <c r="A25" s="77">
        <v>20</v>
      </c>
      <c r="B25" s="78"/>
      <c r="C25" s="79"/>
      <c r="D25" s="72"/>
      <c r="E25" s="72"/>
      <c r="F25" s="74">
        <f t="shared" si="0"/>
        <v>0</v>
      </c>
      <c r="G25" s="75">
        <f t="shared" si="1"/>
        <v>0</v>
      </c>
      <c r="H25" s="75" t="str">
        <f t="shared" si="2"/>
        <v/>
      </c>
      <c r="K25" s="76">
        <f t="shared" si="3"/>
        <v>0</v>
      </c>
      <c r="L25" s="76">
        <f t="shared" si="4"/>
        <v>0</v>
      </c>
      <c r="M25" s="76">
        <f t="shared" si="5"/>
        <v>0</v>
      </c>
    </row>
    <row r="26" spans="1:13" ht="21.75" customHeight="1" x14ac:dyDescent="0.2">
      <c r="A26" s="77">
        <v>21</v>
      </c>
      <c r="B26" s="78"/>
      <c r="C26" s="79"/>
      <c r="D26" s="72"/>
      <c r="E26" s="72"/>
      <c r="F26" s="74">
        <f t="shared" si="0"/>
        <v>0</v>
      </c>
      <c r="G26" s="75">
        <f t="shared" si="1"/>
        <v>0</v>
      </c>
      <c r="H26" s="75" t="str">
        <f t="shared" si="2"/>
        <v/>
      </c>
      <c r="K26" s="76">
        <f t="shared" si="3"/>
        <v>0</v>
      </c>
      <c r="L26" s="76">
        <f t="shared" si="4"/>
        <v>0</v>
      </c>
      <c r="M26" s="76">
        <f t="shared" si="5"/>
        <v>0</v>
      </c>
    </row>
    <row r="27" spans="1:13" ht="21.75" customHeight="1" x14ac:dyDescent="0.2">
      <c r="A27" s="77">
        <v>22</v>
      </c>
      <c r="B27" s="78"/>
      <c r="C27" s="79"/>
      <c r="D27" s="72"/>
      <c r="E27" s="72"/>
      <c r="F27" s="74">
        <f t="shared" si="0"/>
        <v>0</v>
      </c>
      <c r="G27" s="75">
        <f t="shared" si="1"/>
        <v>0</v>
      </c>
      <c r="H27" s="75" t="str">
        <f t="shared" si="2"/>
        <v/>
      </c>
      <c r="K27" s="76">
        <f t="shared" si="3"/>
        <v>0</v>
      </c>
      <c r="L27" s="76">
        <f t="shared" si="4"/>
        <v>0</v>
      </c>
      <c r="M27" s="76">
        <f t="shared" si="5"/>
        <v>0</v>
      </c>
    </row>
    <row r="28" spans="1:13" ht="21.75" customHeight="1" x14ac:dyDescent="0.2">
      <c r="A28" s="77">
        <v>23</v>
      </c>
      <c r="B28" s="78"/>
      <c r="C28" s="79"/>
      <c r="D28" s="72"/>
      <c r="E28" s="72"/>
      <c r="F28" s="74">
        <f t="shared" si="0"/>
        <v>0</v>
      </c>
      <c r="G28" s="75">
        <f t="shared" si="1"/>
        <v>0</v>
      </c>
      <c r="H28" s="75" t="str">
        <f t="shared" si="2"/>
        <v/>
      </c>
      <c r="K28" s="76">
        <f t="shared" si="3"/>
        <v>0</v>
      </c>
      <c r="L28" s="76">
        <f t="shared" si="4"/>
        <v>0</v>
      </c>
      <c r="M28" s="76">
        <f t="shared" si="5"/>
        <v>0</v>
      </c>
    </row>
    <row r="29" spans="1:13" ht="21.75" customHeight="1" x14ac:dyDescent="0.2">
      <c r="A29" s="77">
        <v>24</v>
      </c>
      <c r="B29" s="78"/>
      <c r="C29" s="79"/>
      <c r="D29" s="72"/>
      <c r="E29" s="72"/>
      <c r="F29" s="74">
        <f t="shared" si="0"/>
        <v>0</v>
      </c>
      <c r="G29" s="75">
        <f t="shared" si="1"/>
        <v>0</v>
      </c>
      <c r="H29" s="75" t="str">
        <f t="shared" si="2"/>
        <v/>
      </c>
      <c r="K29" s="76">
        <f t="shared" si="3"/>
        <v>0</v>
      </c>
      <c r="L29" s="76">
        <f t="shared" si="4"/>
        <v>0</v>
      </c>
      <c r="M29" s="76">
        <f t="shared" si="5"/>
        <v>0</v>
      </c>
    </row>
    <row r="30" spans="1:13" ht="21.75" customHeight="1" x14ac:dyDescent="0.2">
      <c r="A30" s="77">
        <v>25</v>
      </c>
      <c r="B30" s="78"/>
      <c r="C30" s="79"/>
      <c r="D30" s="72"/>
      <c r="E30" s="72"/>
      <c r="F30" s="74">
        <f t="shared" si="0"/>
        <v>0</v>
      </c>
      <c r="G30" s="75">
        <f t="shared" si="1"/>
        <v>0</v>
      </c>
      <c r="H30" s="75" t="str">
        <f t="shared" si="2"/>
        <v/>
      </c>
      <c r="K30" s="76">
        <f t="shared" si="3"/>
        <v>0</v>
      </c>
      <c r="L30" s="76">
        <f t="shared" si="4"/>
        <v>0</v>
      </c>
      <c r="M30" s="76">
        <f t="shared" si="5"/>
        <v>0</v>
      </c>
    </row>
    <row r="31" spans="1:13" ht="21.75" customHeight="1" x14ac:dyDescent="0.2">
      <c r="A31" s="77">
        <v>26</v>
      </c>
      <c r="B31" s="78"/>
      <c r="C31" s="79"/>
      <c r="D31" s="72"/>
      <c r="E31" s="72"/>
      <c r="F31" s="74">
        <f t="shared" si="0"/>
        <v>0</v>
      </c>
      <c r="G31" s="75">
        <f t="shared" si="1"/>
        <v>0</v>
      </c>
      <c r="H31" s="75" t="str">
        <f t="shared" si="2"/>
        <v/>
      </c>
      <c r="K31" s="76">
        <f t="shared" si="3"/>
        <v>0</v>
      </c>
      <c r="L31" s="76">
        <f t="shared" si="4"/>
        <v>0</v>
      </c>
      <c r="M31" s="76">
        <f t="shared" si="5"/>
        <v>0</v>
      </c>
    </row>
    <row r="32" spans="1:13" ht="21.75" customHeight="1" x14ac:dyDescent="0.2">
      <c r="A32" s="77">
        <v>27</v>
      </c>
      <c r="B32" s="78"/>
      <c r="C32" s="79"/>
      <c r="D32" s="72"/>
      <c r="E32" s="72"/>
      <c r="F32" s="74">
        <f t="shared" si="0"/>
        <v>0</v>
      </c>
      <c r="G32" s="75">
        <f t="shared" si="1"/>
        <v>0</v>
      </c>
      <c r="H32" s="75" t="str">
        <f t="shared" si="2"/>
        <v/>
      </c>
      <c r="K32" s="76">
        <f t="shared" si="3"/>
        <v>0</v>
      </c>
      <c r="L32" s="76">
        <f t="shared" si="4"/>
        <v>0</v>
      </c>
      <c r="M32" s="76">
        <f t="shared" si="5"/>
        <v>0</v>
      </c>
    </row>
    <row r="33" spans="1:13" ht="21.75" customHeight="1" x14ac:dyDescent="0.2">
      <c r="A33" s="77">
        <v>28</v>
      </c>
      <c r="B33" s="78"/>
      <c r="C33" s="79"/>
      <c r="D33" s="72"/>
      <c r="E33" s="72"/>
      <c r="F33" s="74">
        <f t="shared" si="0"/>
        <v>0</v>
      </c>
      <c r="G33" s="75">
        <f t="shared" si="1"/>
        <v>0</v>
      </c>
      <c r="H33" s="75" t="str">
        <f t="shared" si="2"/>
        <v/>
      </c>
      <c r="K33" s="76">
        <f t="shared" si="3"/>
        <v>0</v>
      </c>
      <c r="L33" s="76">
        <f t="shared" si="4"/>
        <v>0</v>
      </c>
      <c r="M33" s="76">
        <f t="shared" si="5"/>
        <v>0</v>
      </c>
    </row>
    <row r="34" spans="1:13" ht="21.75" customHeight="1" x14ac:dyDescent="0.2">
      <c r="A34" s="77">
        <v>29</v>
      </c>
      <c r="B34" s="78"/>
      <c r="C34" s="79"/>
      <c r="D34" s="72"/>
      <c r="E34" s="72"/>
      <c r="F34" s="74">
        <f t="shared" si="0"/>
        <v>0</v>
      </c>
      <c r="G34" s="75">
        <f t="shared" si="1"/>
        <v>0</v>
      </c>
      <c r="H34" s="75" t="str">
        <f t="shared" si="2"/>
        <v/>
      </c>
      <c r="K34" s="76">
        <f t="shared" si="3"/>
        <v>0</v>
      </c>
      <c r="L34" s="76">
        <f t="shared" si="4"/>
        <v>0</v>
      </c>
      <c r="M34" s="76">
        <f t="shared" si="5"/>
        <v>0</v>
      </c>
    </row>
    <row r="35" spans="1:13" ht="21.75" customHeight="1" x14ac:dyDescent="0.2">
      <c r="A35" s="77">
        <v>30</v>
      </c>
      <c r="B35" s="78"/>
      <c r="C35" s="79"/>
      <c r="D35" s="72"/>
      <c r="E35" s="72"/>
      <c r="F35" s="74">
        <f t="shared" si="0"/>
        <v>0</v>
      </c>
      <c r="G35" s="75">
        <f t="shared" si="1"/>
        <v>0</v>
      </c>
      <c r="H35" s="75" t="str">
        <f t="shared" si="2"/>
        <v/>
      </c>
      <c r="K35" s="76">
        <f t="shared" si="3"/>
        <v>0</v>
      </c>
      <c r="L35" s="76">
        <f t="shared" si="4"/>
        <v>0</v>
      </c>
      <c r="M35" s="76">
        <f t="shared" si="5"/>
        <v>0</v>
      </c>
    </row>
    <row r="36" spans="1:13" ht="21.75" customHeight="1" x14ac:dyDescent="0.2">
      <c r="A36" s="77">
        <v>31</v>
      </c>
      <c r="B36" s="78"/>
      <c r="C36" s="79"/>
      <c r="D36" s="72"/>
      <c r="E36" s="72"/>
      <c r="F36" s="74">
        <f t="shared" si="0"/>
        <v>0</v>
      </c>
      <c r="G36" s="75">
        <f t="shared" si="1"/>
        <v>0</v>
      </c>
      <c r="H36" s="75" t="str">
        <f t="shared" si="2"/>
        <v/>
      </c>
      <c r="K36" s="76">
        <f t="shared" si="3"/>
        <v>0</v>
      </c>
      <c r="L36" s="76">
        <f t="shared" si="4"/>
        <v>0</v>
      </c>
      <c r="M36" s="76">
        <f t="shared" si="5"/>
        <v>0</v>
      </c>
    </row>
    <row r="37" spans="1:13" ht="21.75" customHeight="1" x14ac:dyDescent="0.2">
      <c r="A37" s="77">
        <v>32</v>
      </c>
      <c r="B37" s="78"/>
      <c r="C37" s="79"/>
      <c r="D37" s="72"/>
      <c r="E37" s="72"/>
      <c r="F37" s="74">
        <f t="shared" si="0"/>
        <v>0</v>
      </c>
      <c r="G37" s="75">
        <f t="shared" si="1"/>
        <v>0</v>
      </c>
      <c r="H37" s="75" t="str">
        <f t="shared" si="2"/>
        <v/>
      </c>
      <c r="K37" s="76">
        <f t="shared" si="3"/>
        <v>0</v>
      </c>
      <c r="L37" s="76">
        <f t="shared" si="4"/>
        <v>0</v>
      </c>
      <c r="M37" s="76">
        <f t="shared" si="5"/>
        <v>0</v>
      </c>
    </row>
    <row r="38" spans="1:13" ht="21.75" customHeight="1" x14ac:dyDescent="0.2">
      <c r="A38" s="77">
        <v>33</v>
      </c>
      <c r="B38" s="78"/>
      <c r="C38" s="79"/>
      <c r="D38" s="72"/>
      <c r="E38" s="72"/>
      <c r="F38" s="74">
        <f t="shared" si="0"/>
        <v>0</v>
      </c>
      <c r="G38" s="75">
        <f t="shared" si="1"/>
        <v>0</v>
      </c>
      <c r="H38" s="75" t="str">
        <f t="shared" si="2"/>
        <v/>
      </c>
      <c r="K38" s="76">
        <f t="shared" si="3"/>
        <v>0</v>
      </c>
      <c r="L38" s="76">
        <f t="shared" si="4"/>
        <v>0</v>
      </c>
      <c r="M38" s="76">
        <f t="shared" si="5"/>
        <v>0</v>
      </c>
    </row>
    <row r="39" spans="1:13" ht="21.75" customHeight="1" x14ac:dyDescent="0.2">
      <c r="A39" s="77">
        <v>34</v>
      </c>
      <c r="B39" s="78"/>
      <c r="C39" s="79"/>
      <c r="D39" s="72"/>
      <c r="E39" s="72"/>
      <c r="F39" s="74">
        <f t="shared" si="0"/>
        <v>0</v>
      </c>
      <c r="G39" s="75">
        <f t="shared" si="1"/>
        <v>0</v>
      </c>
      <c r="H39" s="75" t="str">
        <f t="shared" si="2"/>
        <v/>
      </c>
      <c r="K39" s="76">
        <f t="shared" si="3"/>
        <v>0</v>
      </c>
      <c r="L39" s="76">
        <f t="shared" si="4"/>
        <v>0</v>
      </c>
      <c r="M39" s="76">
        <f t="shared" si="5"/>
        <v>0</v>
      </c>
    </row>
    <row r="40" spans="1:13" ht="21.75" customHeight="1" x14ac:dyDescent="0.2">
      <c r="A40" s="77">
        <v>35</v>
      </c>
      <c r="B40" s="78"/>
      <c r="C40" s="79"/>
      <c r="D40" s="72"/>
      <c r="E40" s="72"/>
      <c r="F40" s="74">
        <f t="shared" si="0"/>
        <v>0</v>
      </c>
      <c r="G40" s="75">
        <f t="shared" si="1"/>
        <v>0</v>
      </c>
      <c r="H40" s="75" t="str">
        <f t="shared" si="2"/>
        <v/>
      </c>
      <c r="K40" s="76">
        <f t="shared" si="3"/>
        <v>0</v>
      </c>
      <c r="L40" s="76">
        <f t="shared" si="4"/>
        <v>0</v>
      </c>
      <c r="M40" s="76">
        <f t="shared" si="5"/>
        <v>0</v>
      </c>
    </row>
    <row r="41" spans="1:13" ht="21.75" customHeight="1" x14ac:dyDescent="0.2">
      <c r="A41" s="77">
        <v>36</v>
      </c>
      <c r="B41" s="78"/>
      <c r="C41" s="79"/>
      <c r="D41" s="72"/>
      <c r="E41" s="72"/>
      <c r="F41" s="74">
        <f t="shared" si="0"/>
        <v>0</v>
      </c>
      <c r="G41" s="75">
        <f t="shared" si="1"/>
        <v>0</v>
      </c>
      <c r="H41" s="75" t="str">
        <f t="shared" si="2"/>
        <v/>
      </c>
      <c r="K41" s="76">
        <f t="shared" si="3"/>
        <v>0</v>
      </c>
      <c r="L41" s="76">
        <f t="shared" si="4"/>
        <v>0</v>
      </c>
      <c r="M41" s="76">
        <f t="shared" si="5"/>
        <v>0</v>
      </c>
    </row>
    <row r="42" spans="1:13" ht="21.75" customHeight="1" x14ac:dyDescent="0.2">
      <c r="A42" s="77">
        <v>37</v>
      </c>
      <c r="B42" s="78"/>
      <c r="C42" s="79"/>
      <c r="D42" s="72"/>
      <c r="E42" s="72"/>
      <c r="F42" s="74">
        <f t="shared" si="0"/>
        <v>0</v>
      </c>
      <c r="G42" s="75">
        <f t="shared" si="1"/>
        <v>0</v>
      </c>
      <c r="H42" s="75" t="str">
        <f t="shared" si="2"/>
        <v/>
      </c>
      <c r="K42" s="76">
        <f t="shared" si="3"/>
        <v>0</v>
      </c>
      <c r="L42" s="76">
        <f t="shared" si="4"/>
        <v>0</v>
      </c>
      <c r="M42" s="76">
        <f t="shared" si="5"/>
        <v>0</v>
      </c>
    </row>
    <row r="43" spans="1:13" ht="21.75" customHeight="1" x14ac:dyDescent="0.2">
      <c r="A43" s="77">
        <v>38</v>
      </c>
      <c r="B43" s="78"/>
      <c r="C43" s="79"/>
      <c r="D43" s="72"/>
      <c r="E43" s="72"/>
      <c r="F43" s="74">
        <f t="shared" si="0"/>
        <v>0</v>
      </c>
      <c r="G43" s="75">
        <f t="shared" si="1"/>
        <v>0</v>
      </c>
      <c r="H43" s="75" t="str">
        <f t="shared" si="2"/>
        <v/>
      </c>
      <c r="K43" s="76">
        <f t="shared" si="3"/>
        <v>0</v>
      </c>
      <c r="L43" s="76">
        <f t="shared" si="4"/>
        <v>0</v>
      </c>
      <c r="M43" s="76">
        <f t="shared" si="5"/>
        <v>0</v>
      </c>
    </row>
    <row r="44" spans="1:13" ht="21.75" customHeight="1" x14ac:dyDescent="0.2">
      <c r="A44" s="77">
        <v>39</v>
      </c>
      <c r="B44" s="78"/>
      <c r="C44" s="79"/>
      <c r="D44" s="72"/>
      <c r="E44" s="72"/>
      <c r="F44" s="74">
        <f t="shared" si="0"/>
        <v>0</v>
      </c>
      <c r="G44" s="75">
        <f t="shared" si="1"/>
        <v>0</v>
      </c>
      <c r="H44" s="75" t="str">
        <f t="shared" si="2"/>
        <v/>
      </c>
      <c r="K44" s="76">
        <f t="shared" si="3"/>
        <v>0</v>
      </c>
      <c r="L44" s="76">
        <f t="shared" si="4"/>
        <v>0</v>
      </c>
      <c r="M44" s="76">
        <f t="shared" si="5"/>
        <v>0</v>
      </c>
    </row>
    <row r="45" spans="1:13" ht="21.75" customHeight="1" x14ac:dyDescent="0.2">
      <c r="A45" s="77">
        <v>40</v>
      </c>
      <c r="B45" s="78"/>
      <c r="C45" s="79"/>
      <c r="D45" s="72"/>
      <c r="E45" s="72"/>
      <c r="F45" s="74">
        <f t="shared" si="0"/>
        <v>0</v>
      </c>
      <c r="G45" s="75">
        <f t="shared" si="1"/>
        <v>0</v>
      </c>
      <c r="H45" s="75" t="str">
        <f t="shared" si="2"/>
        <v/>
      </c>
      <c r="K45" s="76">
        <f t="shared" si="3"/>
        <v>0</v>
      </c>
      <c r="L45" s="76">
        <f t="shared" si="4"/>
        <v>0</v>
      </c>
      <c r="M45" s="76">
        <f t="shared" si="5"/>
        <v>0</v>
      </c>
    </row>
    <row r="46" spans="1:13" ht="21.75" customHeight="1" x14ac:dyDescent="0.2">
      <c r="A46" s="77">
        <v>41</v>
      </c>
      <c r="B46" s="78"/>
      <c r="C46" s="79"/>
      <c r="D46" s="72"/>
      <c r="E46" s="72"/>
      <c r="F46" s="74">
        <f t="shared" si="0"/>
        <v>0</v>
      </c>
      <c r="G46" s="75">
        <f t="shared" si="1"/>
        <v>0</v>
      </c>
      <c r="H46" s="75" t="str">
        <f t="shared" si="2"/>
        <v/>
      </c>
      <c r="K46" s="76">
        <f t="shared" si="3"/>
        <v>0</v>
      </c>
      <c r="L46" s="76">
        <f t="shared" si="4"/>
        <v>0</v>
      </c>
      <c r="M46" s="76">
        <f t="shared" si="5"/>
        <v>0</v>
      </c>
    </row>
    <row r="47" spans="1:13" ht="21.75" customHeight="1" x14ac:dyDescent="0.2">
      <c r="A47" s="77">
        <v>42</v>
      </c>
      <c r="B47" s="78"/>
      <c r="C47" s="79"/>
      <c r="D47" s="72"/>
      <c r="E47" s="72"/>
      <c r="F47" s="74">
        <f t="shared" si="0"/>
        <v>0</v>
      </c>
      <c r="G47" s="75">
        <f t="shared" si="1"/>
        <v>0</v>
      </c>
      <c r="H47" s="75" t="str">
        <f t="shared" si="2"/>
        <v/>
      </c>
      <c r="K47" s="76">
        <f t="shared" si="3"/>
        <v>0</v>
      </c>
      <c r="L47" s="76">
        <f t="shared" si="4"/>
        <v>0</v>
      </c>
      <c r="M47" s="76">
        <f t="shared" si="5"/>
        <v>0</v>
      </c>
    </row>
    <row r="48" spans="1:13" ht="21.75" customHeight="1" x14ac:dyDescent="0.2">
      <c r="A48" s="77">
        <v>43</v>
      </c>
      <c r="B48" s="78"/>
      <c r="C48" s="79"/>
      <c r="D48" s="72"/>
      <c r="E48" s="72"/>
      <c r="F48" s="74">
        <f t="shared" si="0"/>
        <v>0</v>
      </c>
      <c r="G48" s="75">
        <f t="shared" si="1"/>
        <v>0</v>
      </c>
      <c r="H48" s="75" t="str">
        <f t="shared" si="2"/>
        <v/>
      </c>
      <c r="K48" s="76">
        <f t="shared" si="3"/>
        <v>0</v>
      </c>
      <c r="L48" s="76">
        <f t="shared" si="4"/>
        <v>0</v>
      </c>
      <c r="M48" s="76">
        <f t="shared" si="5"/>
        <v>0</v>
      </c>
    </row>
    <row r="49" spans="1:13" ht="21.75" customHeight="1" x14ac:dyDescent="0.2">
      <c r="A49" s="77">
        <v>44</v>
      </c>
      <c r="B49" s="78"/>
      <c r="C49" s="79"/>
      <c r="D49" s="72"/>
      <c r="E49" s="72"/>
      <c r="F49" s="74">
        <f t="shared" si="0"/>
        <v>0</v>
      </c>
      <c r="G49" s="75">
        <f t="shared" si="1"/>
        <v>0</v>
      </c>
      <c r="H49" s="75" t="str">
        <f t="shared" si="2"/>
        <v/>
      </c>
      <c r="K49" s="76">
        <f t="shared" si="3"/>
        <v>0</v>
      </c>
      <c r="L49" s="76">
        <f t="shared" si="4"/>
        <v>0</v>
      </c>
      <c r="M49" s="76">
        <f t="shared" si="5"/>
        <v>0</v>
      </c>
    </row>
    <row r="50" spans="1:13" ht="21.75" customHeight="1" x14ac:dyDescent="0.2">
      <c r="A50" s="77">
        <v>45</v>
      </c>
      <c r="B50" s="78"/>
      <c r="C50" s="79"/>
      <c r="D50" s="72"/>
      <c r="E50" s="72"/>
      <c r="F50" s="74">
        <f t="shared" si="0"/>
        <v>0</v>
      </c>
      <c r="G50" s="75">
        <f t="shared" si="1"/>
        <v>0</v>
      </c>
      <c r="H50" s="75" t="str">
        <f t="shared" si="2"/>
        <v/>
      </c>
      <c r="K50" s="76">
        <f t="shared" si="3"/>
        <v>0</v>
      </c>
      <c r="L50" s="76">
        <f t="shared" si="4"/>
        <v>0</v>
      </c>
      <c r="M50" s="76">
        <f t="shared" si="5"/>
        <v>0</v>
      </c>
    </row>
    <row r="51" spans="1:13" ht="21.75" customHeight="1" x14ac:dyDescent="0.2">
      <c r="A51" s="77">
        <v>46</v>
      </c>
      <c r="B51" s="78"/>
      <c r="C51" s="79"/>
      <c r="D51" s="72"/>
      <c r="E51" s="72"/>
      <c r="F51" s="74">
        <f t="shared" si="0"/>
        <v>0</v>
      </c>
      <c r="G51" s="75">
        <f t="shared" si="1"/>
        <v>0</v>
      </c>
      <c r="H51" s="75" t="str">
        <f t="shared" si="2"/>
        <v/>
      </c>
      <c r="K51" s="76">
        <f t="shared" si="3"/>
        <v>0</v>
      </c>
      <c r="L51" s="76">
        <f t="shared" si="4"/>
        <v>0</v>
      </c>
      <c r="M51" s="76">
        <f t="shared" si="5"/>
        <v>0</v>
      </c>
    </row>
    <row r="52" spans="1:13" ht="21.75" customHeight="1" x14ac:dyDescent="0.2">
      <c r="A52" s="77">
        <v>47</v>
      </c>
      <c r="B52" s="78"/>
      <c r="C52" s="79"/>
      <c r="D52" s="72"/>
      <c r="E52" s="72"/>
      <c r="F52" s="74">
        <f t="shared" si="0"/>
        <v>0</v>
      </c>
      <c r="G52" s="75">
        <f t="shared" si="1"/>
        <v>0</v>
      </c>
      <c r="H52" s="75" t="str">
        <f t="shared" si="2"/>
        <v/>
      </c>
      <c r="K52" s="76">
        <f t="shared" si="3"/>
        <v>0</v>
      </c>
      <c r="L52" s="76">
        <f t="shared" si="4"/>
        <v>0</v>
      </c>
      <c r="M52" s="76">
        <f t="shared" si="5"/>
        <v>0</v>
      </c>
    </row>
    <row r="53" spans="1:13" ht="21.75" customHeight="1" x14ac:dyDescent="0.2">
      <c r="A53" s="77">
        <v>48</v>
      </c>
      <c r="B53" s="78"/>
      <c r="C53" s="79"/>
      <c r="D53" s="72"/>
      <c r="E53" s="72"/>
      <c r="F53" s="74">
        <f t="shared" si="0"/>
        <v>0</v>
      </c>
      <c r="G53" s="75">
        <f t="shared" si="1"/>
        <v>0</v>
      </c>
      <c r="H53" s="75" t="str">
        <f t="shared" si="2"/>
        <v/>
      </c>
      <c r="K53" s="76">
        <f t="shared" si="3"/>
        <v>0</v>
      </c>
      <c r="L53" s="76">
        <f t="shared" si="4"/>
        <v>0</v>
      </c>
      <c r="M53" s="76">
        <f t="shared" si="5"/>
        <v>0</v>
      </c>
    </row>
    <row r="54" spans="1:13" ht="21.75" customHeight="1" x14ac:dyDescent="0.2">
      <c r="A54" s="77">
        <v>49</v>
      </c>
      <c r="B54" s="78"/>
      <c r="C54" s="79"/>
      <c r="D54" s="72"/>
      <c r="E54" s="72"/>
      <c r="F54" s="74">
        <f t="shared" si="0"/>
        <v>0</v>
      </c>
      <c r="G54" s="75">
        <f t="shared" si="1"/>
        <v>0</v>
      </c>
      <c r="H54" s="75" t="str">
        <f t="shared" si="2"/>
        <v/>
      </c>
      <c r="K54" s="76">
        <f t="shared" si="3"/>
        <v>0</v>
      </c>
      <c r="L54" s="76">
        <f t="shared" si="4"/>
        <v>0</v>
      </c>
      <c r="M54" s="76">
        <f t="shared" si="5"/>
        <v>0</v>
      </c>
    </row>
    <row r="55" spans="1:13" ht="21.75" customHeight="1" x14ac:dyDescent="0.2">
      <c r="A55" s="77">
        <v>50</v>
      </c>
      <c r="B55" s="78"/>
      <c r="C55" s="79"/>
      <c r="D55" s="72"/>
      <c r="E55" s="72"/>
      <c r="F55" s="74">
        <f t="shared" si="0"/>
        <v>0</v>
      </c>
      <c r="G55" s="75">
        <f t="shared" si="1"/>
        <v>0</v>
      </c>
      <c r="H55" s="75" t="str">
        <f t="shared" si="2"/>
        <v/>
      </c>
      <c r="K55" s="76">
        <f t="shared" si="3"/>
        <v>0</v>
      </c>
      <c r="L55" s="76">
        <f t="shared" si="4"/>
        <v>0</v>
      </c>
      <c r="M55" s="76">
        <f t="shared" si="5"/>
        <v>0</v>
      </c>
    </row>
    <row r="56" spans="1:13" ht="21.75" customHeight="1" x14ac:dyDescent="0.2">
      <c r="A56" s="77">
        <v>51</v>
      </c>
      <c r="B56" s="78"/>
      <c r="C56" s="79"/>
      <c r="D56" s="72"/>
      <c r="E56" s="72"/>
      <c r="F56" s="74">
        <f t="shared" si="0"/>
        <v>0</v>
      </c>
      <c r="G56" s="75">
        <f t="shared" si="1"/>
        <v>0</v>
      </c>
      <c r="H56" s="75" t="str">
        <f t="shared" si="2"/>
        <v/>
      </c>
      <c r="K56" s="76">
        <f t="shared" si="3"/>
        <v>0</v>
      </c>
      <c r="L56" s="76">
        <f t="shared" si="4"/>
        <v>0</v>
      </c>
      <c r="M56" s="76">
        <f t="shared" si="5"/>
        <v>0</v>
      </c>
    </row>
    <row r="57" spans="1:13" ht="21.75" customHeight="1" x14ac:dyDescent="0.2">
      <c r="A57" s="77">
        <v>52</v>
      </c>
      <c r="B57" s="78"/>
      <c r="C57" s="79"/>
      <c r="D57" s="72"/>
      <c r="E57" s="72"/>
      <c r="F57" s="74">
        <f t="shared" si="0"/>
        <v>0</v>
      </c>
      <c r="G57" s="75">
        <f t="shared" si="1"/>
        <v>0</v>
      </c>
      <c r="H57" s="75" t="str">
        <f t="shared" si="2"/>
        <v/>
      </c>
      <c r="K57" s="76">
        <f t="shared" si="3"/>
        <v>0</v>
      </c>
      <c r="L57" s="76">
        <f t="shared" si="4"/>
        <v>0</v>
      </c>
      <c r="M57" s="76">
        <f t="shared" si="5"/>
        <v>0</v>
      </c>
    </row>
    <row r="58" spans="1:13" ht="21.75" customHeight="1" x14ac:dyDescent="0.2">
      <c r="A58" s="77">
        <v>53</v>
      </c>
      <c r="B58" s="78"/>
      <c r="C58" s="79"/>
      <c r="D58" s="72"/>
      <c r="E58" s="72"/>
      <c r="F58" s="74">
        <f t="shared" si="0"/>
        <v>0</v>
      </c>
      <c r="G58" s="75">
        <f t="shared" si="1"/>
        <v>0</v>
      </c>
      <c r="H58" s="75" t="str">
        <f t="shared" si="2"/>
        <v/>
      </c>
      <c r="K58" s="76">
        <f t="shared" si="3"/>
        <v>0</v>
      </c>
      <c r="L58" s="76">
        <f t="shared" si="4"/>
        <v>0</v>
      </c>
      <c r="M58" s="76">
        <f t="shared" si="5"/>
        <v>0</v>
      </c>
    </row>
    <row r="59" spans="1:13" ht="21.75" customHeight="1" x14ac:dyDescent="0.2">
      <c r="A59" s="77">
        <v>54</v>
      </c>
      <c r="B59" s="78"/>
      <c r="C59" s="79"/>
      <c r="D59" s="72"/>
      <c r="E59" s="72"/>
      <c r="F59" s="74">
        <f t="shared" si="0"/>
        <v>0</v>
      </c>
      <c r="G59" s="75">
        <f t="shared" si="1"/>
        <v>0</v>
      </c>
      <c r="H59" s="75" t="str">
        <f t="shared" si="2"/>
        <v/>
      </c>
      <c r="K59" s="76">
        <f t="shared" si="3"/>
        <v>0</v>
      </c>
      <c r="L59" s="76">
        <f t="shared" si="4"/>
        <v>0</v>
      </c>
      <c r="M59" s="76">
        <f t="shared" si="5"/>
        <v>0</v>
      </c>
    </row>
    <row r="60" spans="1:13" ht="21.75" customHeight="1" x14ac:dyDescent="0.2">
      <c r="A60" s="77">
        <v>55</v>
      </c>
      <c r="B60" s="78"/>
      <c r="C60" s="79"/>
      <c r="D60" s="72"/>
      <c r="E60" s="72"/>
      <c r="F60" s="74">
        <f t="shared" si="0"/>
        <v>0</v>
      </c>
      <c r="G60" s="75">
        <f t="shared" si="1"/>
        <v>0</v>
      </c>
      <c r="H60" s="75" t="str">
        <f t="shared" si="2"/>
        <v/>
      </c>
      <c r="K60" s="76">
        <f t="shared" si="3"/>
        <v>0</v>
      </c>
      <c r="L60" s="76">
        <f t="shared" si="4"/>
        <v>0</v>
      </c>
      <c r="M60" s="76">
        <f t="shared" si="5"/>
        <v>0</v>
      </c>
    </row>
    <row r="61" spans="1:13" ht="21.75" customHeight="1" x14ac:dyDescent="0.2">
      <c r="A61" s="77">
        <v>56</v>
      </c>
      <c r="B61" s="78"/>
      <c r="C61" s="79"/>
      <c r="D61" s="72"/>
      <c r="E61" s="72"/>
      <c r="F61" s="74">
        <f t="shared" si="0"/>
        <v>0</v>
      </c>
      <c r="G61" s="75">
        <f t="shared" si="1"/>
        <v>0</v>
      </c>
      <c r="H61" s="75" t="str">
        <f t="shared" si="2"/>
        <v/>
      </c>
      <c r="K61" s="76">
        <f t="shared" si="3"/>
        <v>0</v>
      </c>
      <c r="L61" s="76">
        <f t="shared" si="4"/>
        <v>0</v>
      </c>
      <c r="M61" s="76">
        <f t="shared" si="5"/>
        <v>0</v>
      </c>
    </row>
    <row r="62" spans="1:13" ht="21.75" customHeight="1" x14ac:dyDescent="0.2">
      <c r="A62" s="77">
        <v>57</v>
      </c>
      <c r="B62" s="78"/>
      <c r="C62" s="79"/>
      <c r="D62" s="72"/>
      <c r="E62" s="72"/>
      <c r="F62" s="74">
        <f t="shared" si="0"/>
        <v>0</v>
      </c>
      <c r="G62" s="75">
        <f t="shared" si="1"/>
        <v>0</v>
      </c>
      <c r="H62" s="75" t="str">
        <f t="shared" si="2"/>
        <v/>
      </c>
      <c r="K62" s="76">
        <f t="shared" si="3"/>
        <v>0</v>
      </c>
      <c r="L62" s="76">
        <f t="shared" si="4"/>
        <v>0</v>
      </c>
      <c r="M62" s="76">
        <f t="shared" si="5"/>
        <v>0</v>
      </c>
    </row>
    <row r="63" spans="1:13" ht="21.75" customHeight="1" x14ac:dyDescent="0.2">
      <c r="A63" s="77">
        <v>58</v>
      </c>
      <c r="B63" s="78"/>
      <c r="C63" s="79"/>
      <c r="D63" s="72"/>
      <c r="E63" s="72"/>
      <c r="F63" s="74">
        <f t="shared" si="0"/>
        <v>0</v>
      </c>
      <c r="G63" s="75">
        <f t="shared" si="1"/>
        <v>0</v>
      </c>
      <c r="H63" s="75" t="str">
        <f t="shared" si="2"/>
        <v/>
      </c>
      <c r="K63" s="76">
        <f t="shared" si="3"/>
        <v>0</v>
      </c>
      <c r="L63" s="76">
        <f t="shared" si="4"/>
        <v>0</v>
      </c>
      <c r="M63" s="76">
        <f t="shared" si="5"/>
        <v>0</v>
      </c>
    </row>
    <row r="64" spans="1:13" ht="21.75" customHeight="1" x14ac:dyDescent="0.2">
      <c r="A64" s="77">
        <v>59</v>
      </c>
      <c r="B64" s="78"/>
      <c r="C64" s="79"/>
      <c r="D64" s="72"/>
      <c r="E64" s="72"/>
      <c r="F64" s="74">
        <f t="shared" si="0"/>
        <v>0</v>
      </c>
      <c r="G64" s="75">
        <f t="shared" si="1"/>
        <v>0</v>
      </c>
      <c r="H64" s="75" t="str">
        <f t="shared" si="2"/>
        <v/>
      </c>
      <c r="K64" s="76">
        <f t="shared" si="3"/>
        <v>0</v>
      </c>
      <c r="L64" s="76">
        <f t="shared" si="4"/>
        <v>0</v>
      </c>
      <c r="M64" s="76">
        <f t="shared" si="5"/>
        <v>0</v>
      </c>
    </row>
    <row r="65" spans="1:13" ht="21.75" customHeight="1" x14ac:dyDescent="0.2">
      <c r="A65" s="77">
        <v>60</v>
      </c>
      <c r="B65" s="78"/>
      <c r="C65" s="79"/>
      <c r="D65" s="72"/>
      <c r="E65" s="72"/>
      <c r="F65" s="74">
        <f t="shared" si="0"/>
        <v>0</v>
      </c>
      <c r="G65" s="75">
        <f t="shared" si="1"/>
        <v>0</v>
      </c>
      <c r="H65" s="75" t="str">
        <f t="shared" si="2"/>
        <v/>
      </c>
      <c r="K65" s="76">
        <f t="shared" si="3"/>
        <v>0</v>
      </c>
      <c r="L65" s="76">
        <f t="shared" si="4"/>
        <v>0</v>
      </c>
      <c r="M65" s="76">
        <f t="shared" si="5"/>
        <v>0</v>
      </c>
    </row>
    <row r="66" spans="1:13" ht="21.75" customHeight="1" x14ac:dyDescent="0.2">
      <c r="A66" s="77">
        <v>61</v>
      </c>
      <c r="B66" s="78"/>
      <c r="C66" s="79"/>
      <c r="D66" s="72"/>
      <c r="E66" s="72"/>
      <c r="F66" s="74">
        <f t="shared" si="0"/>
        <v>0</v>
      </c>
      <c r="G66" s="75">
        <f t="shared" si="1"/>
        <v>0</v>
      </c>
      <c r="H66" s="75" t="str">
        <f t="shared" si="2"/>
        <v/>
      </c>
      <c r="K66" s="76">
        <f t="shared" si="3"/>
        <v>0</v>
      </c>
      <c r="L66" s="76">
        <f t="shared" si="4"/>
        <v>0</v>
      </c>
      <c r="M66" s="76">
        <f t="shared" si="5"/>
        <v>0</v>
      </c>
    </row>
    <row r="67" spans="1:13" ht="21.75" customHeight="1" x14ac:dyDescent="0.2">
      <c r="B67" s="65"/>
      <c r="G67" s="80"/>
    </row>
  </sheetData>
  <mergeCells count="8">
    <mergeCell ref="H3:H4"/>
    <mergeCell ref="A5:B5"/>
    <mergeCell ref="F2:G2"/>
    <mergeCell ref="A3:A4"/>
    <mergeCell ref="B3:B4"/>
    <mergeCell ref="C3:C4"/>
    <mergeCell ref="D3:F3"/>
    <mergeCell ref="G3:G4"/>
  </mergeCells>
  <phoneticPr fontId="3"/>
  <conditionalFormatting sqref="B6:E66">
    <cfRule type="cellIs" dxfId="13" priority="1" stopIfTrue="1" operator="notEqual">
      <formula>""</formula>
    </cfRule>
  </conditionalFormatting>
  <conditionalFormatting sqref="G6:G66">
    <cfRule type="cellIs" dxfId="12" priority="2" stopIfTrue="1" operator="notEqual">
      <formula>""</formula>
    </cfRule>
  </conditionalFormatting>
  <dataValidations count="2">
    <dataValidation type="list" allowBlank="1" showInputMessage="1" showErrorMessage="1" sqref="C6:C66" xr:uid="{00000000-0002-0000-0300-000000000000}">
      <formula1>"中退共,特退共"</formula1>
    </dataValidation>
    <dataValidation type="whole" operator="greaterThanOrEqual" allowBlank="1" showInputMessage="1" showErrorMessage="1" error="掛金8,000円以上が助成対象です" sqref="D6:D66" xr:uid="{00000000-0002-0000-0300-000002000000}">
      <formula1>8000</formula1>
    </dataValidation>
  </dataValidations>
  <printOptions horizontalCentered="1"/>
  <pageMargins left="0.59055118110236227" right="0.59055118110236227" top="0.98425196850393704" bottom="0.59055118110236227" header="0.35433070866141736" footer="0.35433070866141736"/>
  <pageSetup paperSize="9" orientation="portrait" r:id="rId1"/>
  <headerFooter alignWithMargins="0">
    <oddHeader xml:space="preserve">&amp;C　　　　　　　　　　　　　　　　　　　　　　　　　　　　　　　　　　　　　　　　　　　　　　　　　　　　&amp;R【1】林業労働者雇用条件整備事業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35"/>
  <sheetViews>
    <sheetView showZeros="0" view="pageBreakPreview" zoomScale="89" zoomScaleNormal="100" zoomScaleSheetLayoutView="89" workbookViewId="0">
      <selection activeCell="AI14" sqref="AI14"/>
    </sheetView>
  </sheetViews>
  <sheetFormatPr defaultColWidth="9" defaultRowHeight="19.5" customHeight="1" x14ac:dyDescent="0.55000000000000004"/>
  <cols>
    <col min="1" max="30" width="2.88671875" style="8" customWidth="1"/>
    <col min="31" max="16384" width="9" style="8"/>
  </cols>
  <sheetData>
    <row r="1" spans="1:31" ht="23.25" customHeight="1" x14ac:dyDescent="0.55000000000000004">
      <c r="A1" s="25" t="s">
        <v>78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6"/>
    </row>
    <row r="2" spans="1:31" ht="19.5" customHeight="1" x14ac:dyDescent="0.55000000000000004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84"/>
      <c r="X2" s="84"/>
      <c r="Y2" s="84"/>
      <c r="Z2" s="84"/>
      <c r="AA2" s="84"/>
      <c r="AB2" s="84"/>
      <c r="AC2" s="27"/>
      <c r="AD2" s="10"/>
    </row>
    <row r="3" spans="1:31" ht="19.5" customHeight="1" x14ac:dyDescent="0.55000000000000004">
      <c r="A3" s="25"/>
      <c r="B3" s="25"/>
      <c r="C3" s="25"/>
      <c r="D3" s="25"/>
      <c r="E3" s="25"/>
      <c r="F3" s="25"/>
      <c r="G3" s="23"/>
      <c r="H3" s="25"/>
      <c r="I3" s="25"/>
      <c r="J3" s="25"/>
      <c r="K3" s="25"/>
      <c r="L3" s="25"/>
      <c r="M3" s="25"/>
      <c r="N3" s="25"/>
      <c r="O3" s="25"/>
      <c r="P3" s="25"/>
      <c r="Q3" s="25"/>
      <c r="R3" s="45"/>
      <c r="S3" s="45"/>
      <c r="T3" s="45"/>
      <c r="U3" s="45"/>
      <c r="V3" s="45"/>
      <c r="W3" s="147" t="s">
        <v>80</v>
      </c>
      <c r="X3" s="147"/>
      <c r="Y3" s="147"/>
      <c r="Z3" s="147"/>
      <c r="AA3" s="147"/>
      <c r="AB3" s="147"/>
      <c r="AC3" s="147"/>
      <c r="AD3" s="147"/>
    </row>
    <row r="4" spans="1:31" ht="12.75" customHeight="1" x14ac:dyDescent="0.55000000000000004">
      <c r="A4" s="25"/>
      <c r="B4" s="15"/>
      <c r="C4" s="15"/>
      <c r="D4" s="15"/>
      <c r="E4" s="15"/>
      <c r="F4" s="25"/>
      <c r="G4" s="23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8"/>
      <c r="U4" s="28"/>
      <c r="V4" s="28"/>
      <c r="W4" s="28"/>
      <c r="X4" s="29"/>
      <c r="Y4" s="29"/>
      <c r="Z4" s="29"/>
      <c r="AA4" s="29"/>
      <c r="AB4" s="29"/>
      <c r="AC4" s="29"/>
      <c r="AD4" s="27"/>
      <c r="AE4" s="10"/>
    </row>
    <row r="5" spans="1:31" ht="19.5" customHeight="1" x14ac:dyDescent="0.55000000000000004">
      <c r="A5" s="143" t="s">
        <v>94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</row>
    <row r="6" spans="1:31" ht="9.75" customHeight="1" x14ac:dyDescent="0.55000000000000004">
      <c r="A6" s="25"/>
      <c r="B6" s="15"/>
      <c r="C6" s="15"/>
      <c r="D6" s="15"/>
      <c r="E6" s="23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26"/>
    </row>
    <row r="7" spans="1:31" ht="19.5" customHeight="1" x14ac:dyDescent="0.55000000000000004">
      <c r="A7" s="143" t="s">
        <v>29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3"/>
      <c r="AC7" s="25"/>
      <c r="AD7" s="26"/>
    </row>
    <row r="8" spans="1:31" ht="19.5" customHeight="1" x14ac:dyDescent="0.55000000000000004">
      <c r="A8" s="26"/>
      <c r="B8" s="25"/>
      <c r="C8" s="103" t="s">
        <v>84</v>
      </c>
      <c r="D8" s="103"/>
      <c r="E8" s="103"/>
      <c r="F8" s="103"/>
      <c r="G8" s="103"/>
      <c r="H8" s="103"/>
      <c r="I8" s="103"/>
      <c r="J8" s="103"/>
      <c r="K8" s="103"/>
      <c r="M8" s="25" t="s">
        <v>30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6"/>
    </row>
    <row r="9" spans="1:31" ht="19.5" customHeight="1" x14ac:dyDescent="0.55000000000000004">
      <c r="A9" s="26"/>
      <c r="B9" s="25"/>
      <c r="C9" s="23"/>
      <c r="D9" s="23"/>
      <c r="E9" s="23"/>
      <c r="F9" s="23"/>
      <c r="G9" s="23"/>
      <c r="H9" s="23"/>
      <c r="I9" s="23"/>
      <c r="J9" s="23"/>
      <c r="K9" s="23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6"/>
    </row>
    <row r="10" spans="1:31" ht="19.5" customHeight="1" x14ac:dyDescent="0.55000000000000004">
      <c r="A10" s="26"/>
      <c r="B10" s="25"/>
      <c r="C10" s="23"/>
      <c r="D10" s="23"/>
      <c r="E10" s="23"/>
      <c r="F10" s="23"/>
      <c r="G10" s="23"/>
      <c r="H10" s="23"/>
      <c r="I10" s="23"/>
      <c r="J10" s="23"/>
      <c r="K10" s="23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6"/>
    </row>
    <row r="11" spans="1:31" ht="24" customHeight="1" x14ac:dyDescent="0.55000000000000004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141" t="s">
        <v>3</v>
      </c>
      <c r="O11" s="141"/>
      <c r="P11" s="141"/>
      <c r="Q11" s="141"/>
      <c r="R11" s="141"/>
      <c r="S11" s="142">
        <f>'様式第１－２号計画'!T7</f>
        <v>0</v>
      </c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31"/>
    </row>
    <row r="12" spans="1:31" ht="24" customHeight="1" x14ac:dyDescent="0.55000000000000004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141" t="s">
        <v>2</v>
      </c>
      <c r="O12" s="141"/>
      <c r="P12" s="141"/>
      <c r="Q12" s="141"/>
      <c r="R12" s="141"/>
      <c r="S12" s="142">
        <f>'様式第１－２号計画'!T8</f>
        <v>0</v>
      </c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31"/>
    </row>
    <row r="13" spans="1:31" ht="24" customHeight="1" x14ac:dyDescent="0.55000000000000004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3" t="s">
        <v>4</v>
      </c>
      <c r="O13" s="23"/>
      <c r="P13" s="23"/>
      <c r="Q13" s="23"/>
      <c r="R13" s="30"/>
      <c r="S13" s="142">
        <f>'様式第１－２号計画'!T9</f>
        <v>0</v>
      </c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32"/>
    </row>
    <row r="14" spans="1:31" ht="22.5" customHeight="1" x14ac:dyDescent="0.55000000000000004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6"/>
    </row>
    <row r="15" spans="1:31" ht="19.5" customHeight="1" x14ac:dyDescent="0.55000000000000004">
      <c r="A15" s="144" t="s">
        <v>95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</row>
    <row r="16" spans="1:31" ht="23.25" customHeight="1" x14ac:dyDescent="0.55000000000000004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</row>
    <row r="17" spans="1:31" ht="18" customHeight="1" x14ac:dyDescent="0.55000000000000004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6"/>
    </row>
    <row r="18" spans="1:31" ht="18.75" customHeight="1" x14ac:dyDescent="0.55000000000000004">
      <c r="A18" s="25"/>
      <c r="B18" s="143" t="s">
        <v>0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26"/>
    </row>
    <row r="19" spans="1:31" ht="19.5" customHeight="1" x14ac:dyDescent="0.55000000000000004">
      <c r="A19" s="25" t="s">
        <v>5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143" t="s">
        <v>47</v>
      </c>
      <c r="Y19" s="143"/>
      <c r="Z19" s="143"/>
      <c r="AA19" s="143"/>
      <c r="AB19" s="143"/>
      <c r="AC19" s="143"/>
      <c r="AD19" s="26"/>
    </row>
    <row r="20" spans="1:31" ht="11.25" customHeight="1" x14ac:dyDescent="0.55000000000000004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6"/>
    </row>
    <row r="21" spans="1:31" ht="29.25" customHeight="1" x14ac:dyDescent="0.55000000000000004">
      <c r="A21" s="33"/>
      <c r="B21" s="94" t="s">
        <v>40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 t="s">
        <v>6</v>
      </c>
      <c r="O21" s="94"/>
      <c r="P21" s="94"/>
      <c r="Q21" s="94"/>
      <c r="R21" s="94" t="s">
        <v>41</v>
      </c>
      <c r="S21" s="94"/>
      <c r="T21" s="94"/>
      <c r="U21" s="94"/>
      <c r="V21" s="94"/>
      <c r="W21" s="94"/>
      <c r="X21" s="89" t="s">
        <v>7</v>
      </c>
      <c r="Y21" s="90"/>
      <c r="Z21" s="90"/>
      <c r="AA21" s="90"/>
      <c r="AB21" s="90"/>
      <c r="AC21" s="91"/>
      <c r="AD21" s="31"/>
    </row>
    <row r="22" spans="1:31" ht="35.25" customHeight="1" x14ac:dyDescent="0.55000000000000004">
      <c r="A22" s="34"/>
      <c r="B22" s="104" t="s">
        <v>63</v>
      </c>
      <c r="C22" s="105"/>
      <c r="D22" s="105"/>
      <c r="E22" s="105"/>
      <c r="F22" s="105"/>
      <c r="G22" s="105"/>
      <c r="H22" s="105"/>
      <c r="I22" s="106"/>
      <c r="J22" s="89" t="s">
        <v>60</v>
      </c>
      <c r="K22" s="90"/>
      <c r="L22" s="90"/>
      <c r="M22" s="91"/>
      <c r="N22" s="146">
        <f>COUNTIF('林退共（付表１）'!G7:G156,"&gt;0")</f>
        <v>0</v>
      </c>
      <c r="O22" s="146"/>
      <c r="P22" s="146"/>
      <c r="Q22" s="146"/>
      <c r="R22" s="146">
        <f>'林退共（付表１）'!E6</f>
        <v>0</v>
      </c>
      <c r="S22" s="146"/>
      <c r="T22" s="146"/>
      <c r="U22" s="146"/>
      <c r="V22" s="146"/>
      <c r="W22" s="146"/>
      <c r="X22" s="145">
        <f>+'林退共（付表１）'!$G$6</f>
        <v>0</v>
      </c>
      <c r="Y22" s="145"/>
      <c r="Z22" s="145"/>
      <c r="AA22" s="145"/>
      <c r="AB22" s="145"/>
      <c r="AC22" s="145"/>
      <c r="AD22" s="26"/>
    </row>
    <row r="23" spans="1:31" ht="35.25" customHeight="1" x14ac:dyDescent="0.55000000000000004">
      <c r="A23" s="34"/>
      <c r="B23" s="107"/>
      <c r="C23" s="108"/>
      <c r="D23" s="108"/>
      <c r="E23" s="108"/>
      <c r="F23" s="108"/>
      <c r="G23" s="108"/>
      <c r="H23" s="108"/>
      <c r="I23" s="109"/>
      <c r="J23" s="111" t="s">
        <v>61</v>
      </c>
      <c r="K23" s="112"/>
      <c r="L23" s="112"/>
      <c r="M23" s="113"/>
      <c r="N23" s="146">
        <f>+COUNTIF('中退共等（付表２）'!H6:H66,"&gt;0")</f>
        <v>0</v>
      </c>
      <c r="O23" s="146"/>
      <c r="P23" s="146"/>
      <c r="Q23" s="146"/>
      <c r="R23" s="146">
        <f>+'中退共等（付表２）'!$F$5</f>
        <v>0</v>
      </c>
      <c r="S23" s="146"/>
      <c r="T23" s="146"/>
      <c r="U23" s="146"/>
      <c r="V23" s="146"/>
      <c r="W23" s="146"/>
      <c r="X23" s="145">
        <f>+'中退共等（付表２）'!$H$5</f>
        <v>0</v>
      </c>
      <c r="Y23" s="145"/>
      <c r="Z23" s="145"/>
      <c r="AA23" s="145"/>
      <c r="AB23" s="145"/>
      <c r="AC23" s="145"/>
      <c r="AD23" s="26"/>
    </row>
    <row r="24" spans="1:31" ht="35.25" customHeight="1" x14ac:dyDescent="0.55000000000000004">
      <c r="A24" s="34"/>
      <c r="B24" s="94" t="s">
        <v>62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145">
        <f>SUM(N22:Q23)</f>
        <v>0</v>
      </c>
      <c r="O24" s="145"/>
      <c r="P24" s="145"/>
      <c r="Q24" s="145"/>
      <c r="R24" s="145">
        <f>SUM(R22:W23)</f>
        <v>0</v>
      </c>
      <c r="S24" s="145"/>
      <c r="T24" s="145"/>
      <c r="U24" s="145"/>
      <c r="V24" s="145"/>
      <c r="W24" s="145"/>
      <c r="X24" s="145">
        <f>SUM(X22:AC23)</f>
        <v>0</v>
      </c>
      <c r="Y24" s="145"/>
      <c r="Z24" s="145"/>
      <c r="AA24" s="145"/>
      <c r="AB24" s="145"/>
      <c r="AC24" s="145"/>
      <c r="AD24" s="26"/>
    </row>
    <row r="25" spans="1:31" ht="19.5" customHeight="1" x14ac:dyDescent="0.55000000000000004">
      <c r="A25" s="33"/>
      <c r="B25" s="35"/>
      <c r="C25" s="35"/>
      <c r="D25" s="35"/>
      <c r="E25" s="35"/>
      <c r="F25" s="35"/>
      <c r="G25" s="35"/>
      <c r="H25" s="35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6"/>
      <c r="X25" s="36"/>
      <c r="Y25" s="36"/>
      <c r="Z25" s="33"/>
      <c r="AA25" s="33"/>
      <c r="AB25" s="33"/>
      <c r="AC25" s="33"/>
      <c r="AD25" s="25"/>
    </row>
    <row r="26" spans="1:31" ht="19.5" customHeight="1" x14ac:dyDescent="0.55000000000000004">
      <c r="A26" s="25" t="s">
        <v>69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</row>
    <row r="27" spans="1:31" ht="19.5" customHeight="1" x14ac:dyDescent="0.55000000000000004">
      <c r="A27" s="103" t="s">
        <v>8</v>
      </c>
      <c r="B27" s="103"/>
      <c r="C27" s="103"/>
      <c r="D27" s="103"/>
      <c r="E27" s="103"/>
      <c r="F27" s="103"/>
      <c r="G27" s="103"/>
      <c r="H27" s="92" t="s">
        <v>37</v>
      </c>
      <c r="I27" s="92"/>
      <c r="J27" s="92"/>
      <c r="K27" s="85"/>
      <c r="L27" s="37" t="s">
        <v>17</v>
      </c>
      <c r="M27" s="85"/>
      <c r="N27" s="37" t="s">
        <v>18</v>
      </c>
      <c r="O27" s="85"/>
      <c r="P27" s="37" t="s">
        <v>19</v>
      </c>
      <c r="Q27" s="45"/>
      <c r="R27" s="4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19.5" customHeight="1" x14ac:dyDescent="0.55000000000000004">
      <c r="A28" s="25" t="s">
        <v>9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</row>
    <row r="29" spans="1:31" ht="19.5" customHeight="1" x14ac:dyDescent="0.55000000000000004">
      <c r="A29" s="26"/>
      <c r="B29" s="25" t="s">
        <v>86</v>
      </c>
      <c r="C29" s="25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</row>
    <row r="30" spans="1:31" ht="19.5" customHeight="1" x14ac:dyDescent="0.55000000000000004">
      <c r="A30" s="26"/>
      <c r="B30" s="141" t="s">
        <v>87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</row>
    <row r="31" spans="1:31" ht="19.5" customHeight="1" x14ac:dyDescent="0.55000000000000004">
      <c r="A31" s="26"/>
      <c r="B31" s="141" t="s">
        <v>85</v>
      </c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</row>
    <row r="33" spans="17:30" ht="19.5" customHeight="1" x14ac:dyDescent="0.55000000000000004">
      <c r="Q33" s="148" t="s">
        <v>27</v>
      </c>
      <c r="R33" s="148"/>
      <c r="S33" s="148"/>
      <c r="T33" s="149">
        <f>'様式第１－２号計画'!T30</f>
        <v>0</v>
      </c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</row>
    <row r="34" spans="17:30" ht="19.5" customHeight="1" x14ac:dyDescent="0.55000000000000004">
      <c r="Q34" s="148" t="s">
        <v>34</v>
      </c>
      <c r="R34" s="148"/>
      <c r="S34" s="148"/>
      <c r="T34" s="149">
        <f>'様式第１－２号計画'!T31</f>
        <v>0</v>
      </c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</row>
    <row r="35" spans="17:30" ht="19.5" customHeight="1" x14ac:dyDescent="0.55000000000000004">
      <c r="Q35" s="148" t="s">
        <v>36</v>
      </c>
      <c r="R35" s="148"/>
      <c r="S35" s="148"/>
      <c r="T35" s="149">
        <f>'様式第１－２号計画'!T32</f>
        <v>0</v>
      </c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</row>
  </sheetData>
  <mergeCells count="39">
    <mergeCell ref="A27:G27"/>
    <mergeCell ref="B21:M21"/>
    <mergeCell ref="J23:M23"/>
    <mergeCell ref="B24:M24"/>
    <mergeCell ref="X21:AC21"/>
    <mergeCell ref="X23:AC23"/>
    <mergeCell ref="X24:AC24"/>
    <mergeCell ref="X19:AC19"/>
    <mergeCell ref="N22:Q22"/>
    <mergeCell ref="W3:AD3"/>
    <mergeCell ref="A7:L7"/>
    <mergeCell ref="Q35:S35"/>
    <mergeCell ref="T35:AD35"/>
    <mergeCell ref="B18:AC18"/>
    <mergeCell ref="N12:R12"/>
    <mergeCell ref="Q33:S33"/>
    <mergeCell ref="T33:AD33"/>
    <mergeCell ref="Q34:S34"/>
    <mergeCell ref="T34:AD34"/>
    <mergeCell ref="R22:W22"/>
    <mergeCell ref="X22:AC22"/>
    <mergeCell ref="N23:Q23"/>
    <mergeCell ref="R23:W23"/>
    <mergeCell ref="B31:AA31"/>
    <mergeCell ref="N21:Q21"/>
    <mergeCell ref="S11:AC11"/>
    <mergeCell ref="S12:AC12"/>
    <mergeCell ref="A5:AD5"/>
    <mergeCell ref="A15:AD16"/>
    <mergeCell ref="S13:AC13"/>
    <mergeCell ref="H27:J27"/>
    <mergeCell ref="B30:AA30"/>
    <mergeCell ref="B22:I23"/>
    <mergeCell ref="C8:K8"/>
    <mergeCell ref="N11:R11"/>
    <mergeCell ref="R21:W21"/>
    <mergeCell ref="N24:Q24"/>
    <mergeCell ref="R24:W24"/>
    <mergeCell ref="J22:M22"/>
  </mergeCells>
  <phoneticPr fontId="3"/>
  <conditionalFormatting sqref="H27 T33:AD35">
    <cfRule type="cellIs" dxfId="11" priority="11" stopIfTrue="1" operator="notEqual">
      <formula>""</formula>
    </cfRule>
  </conditionalFormatting>
  <conditionalFormatting sqref="K27:P27">
    <cfRule type="cellIs" dxfId="10" priority="10" stopIfTrue="1" operator="notEqual">
      <formula>""</formula>
    </cfRule>
  </conditionalFormatting>
  <conditionalFormatting sqref="S11:S13">
    <cfRule type="cellIs" dxfId="9" priority="3" stopIfTrue="1" operator="notEqual">
      <formula>""</formula>
    </cfRule>
  </conditionalFormatting>
  <conditionalFormatting sqref="W2:AB2 W3 X4:AC4">
    <cfRule type="cellIs" dxfId="8" priority="6" stopIfTrue="1" operator="notEqual">
      <formula>""</formula>
    </cfRule>
    <cfRule type="cellIs" priority="7" stopIfTrue="1" operator="notEqual">
      <formula>""</formula>
    </cfRule>
  </conditionalFormatting>
  <conditionalFormatting sqref="W2:AB2">
    <cfRule type="expression" dxfId="7" priority="4" stopIfTrue="1">
      <formula>$W$3&gt;1</formula>
    </cfRule>
  </conditionalFormatting>
  <printOptions horizontalCentered="1"/>
  <pageMargins left="0.59055118110236227" right="0.59055118110236227" top="0.98425196850393704" bottom="0.59055118110236227" header="0.35433070866141736" footer="0.35433070866141736"/>
  <pageSetup paperSize="9" orientation="portrait" r:id="rId1"/>
  <headerFooter alignWithMargins="0">
    <oddHeader xml:space="preserve">&amp;C　　　　　　　　　　　　　　　　　　　　　　　　　　　　　　　　　　　　　　　　　　　　　　　　　　　　&amp;R【1】林業労働者雇用条件整備事業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31"/>
  <sheetViews>
    <sheetView showZeros="0" tabSelected="1" view="pageBreakPreview" zoomScaleNormal="100" zoomScaleSheetLayoutView="100" workbookViewId="0">
      <selection activeCell="AA22" sqref="AA22"/>
    </sheetView>
  </sheetViews>
  <sheetFormatPr defaultColWidth="2.88671875" defaultRowHeight="21.75" customHeight="1" x14ac:dyDescent="0.55000000000000004"/>
  <cols>
    <col min="1" max="31" width="2.77734375" style="13" customWidth="1"/>
    <col min="32" max="16384" width="2.88671875" style="13"/>
  </cols>
  <sheetData>
    <row r="1" spans="1:33" ht="17.25" customHeight="1" x14ac:dyDescent="0.55000000000000004">
      <c r="A1" s="38" t="s">
        <v>79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40"/>
    </row>
    <row r="2" spans="1:33" ht="16.5" customHeight="1" x14ac:dyDescent="0.55000000000000004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9"/>
      <c r="T2" s="9"/>
      <c r="U2" s="9"/>
      <c r="V2" s="9"/>
      <c r="W2" s="9"/>
      <c r="X2" s="81"/>
      <c r="Y2" s="81"/>
      <c r="Z2" s="81"/>
      <c r="AA2" s="81"/>
      <c r="AB2" s="81"/>
      <c r="AC2" s="81"/>
      <c r="AD2" s="81"/>
      <c r="AE2" s="81"/>
      <c r="AF2" s="9"/>
    </row>
    <row r="3" spans="1:33" ht="18.75" customHeight="1" x14ac:dyDescent="0.55000000000000004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163"/>
      <c r="S3" s="163"/>
      <c r="T3" s="163"/>
      <c r="U3" s="163"/>
      <c r="V3" s="163"/>
      <c r="W3" s="169" t="s">
        <v>66</v>
      </c>
      <c r="X3" s="169"/>
      <c r="Y3" s="169"/>
      <c r="Z3" s="82"/>
      <c r="AA3" s="44" t="s">
        <v>44</v>
      </c>
      <c r="AB3" s="44"/>
      <c r="AC3" s="82"/>
      <c r="AD3" s="44" t="s">
        <v>45</v>
      </c>
      <c r="AE3" s="82"/>
      <c r="AF3" s="7" t="s">
        <v>46</v>
      </c>
    </row>
    <row r="4" spans="1:33" ht="18.75" customHeight="1" x14ac:dyDescent="0.55000000000000004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X4" s="38"/>
      <c r="Y4" s="38"/>
      <c r="Z4" s="38"/>
      <c r="AA4" s="38"/>
      <c r="AB4" s="38"/>
      <c r="AC4" s="38"/>
      <c r="AD4" s="38"/>
      <c r="AE4" s="38"/>
      <c r="AF4" s="40"/>
    </row>
    <row r="5" spans="1:33" ht="21.75" customHeight="1" x14ac:dyDescent="0.55000000000000004">
      <c r="A5" s="88" t="s">
        <v>96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</row>
    <row r="6" spans="1:33" ht="22.5" customHeight="1" x14ac:dyDescent="0.55000000000000004">
      <c r="A6" s="38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38"/>
      <c r="AE6" s="38"/>
      <c r="AF6" s="40"/>
    </row>
    <row r="7" spans="1:33" ht="22.5" customHeight="1" x14ac:dyDescent="0.55000000000000004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40"/>
    </row>
    <row r="8" spans="1:33" ht="19.5" customHeight="1" x14ac:dyDescent="0.55000000000000004">
      <c r="A8" s="168" t="s">
        <v>29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38"/>
      <c r="O8" s="38"/>
      <c r="P8" s="38" t="s">
        <v>39</v>
      </c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40"/>
    </row>
    <row r="9" spans="1:33" ht="19.5" customHeight="1" x14ac:dyDescent="0.55000000000000004">
      <c r="A9" s="38"/>
      <c r="B9" s="26"/>
      <c r="C9" s="25"/>
      <c r="D9" s="103" t="s">
        <v>84</v>
      </c>
      <c r="E9" s="103"/>
      <c r="F9" s="103"/>
      <c r="G9" s="103"/>
      <c r="H9" s="103"/>
      <c r="I9" s="103"/>
      <c r="J9" s="103"/>
      <c r="K9" s="103"/>
      <c r="L9" s="103"/>
      <c r="M9" s="25" t="s">
        <v>30</v>
      </c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40"/>
    </row>
    <row r="10" spans="1:33" ht="21.75" customHeight="1" x14ac:dyDescent="0.55000000000000004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40"/>
    </row>
    <row r="11" spans="1:33" ht="21.75" customHeight="1" x14ac:dyDescent="0.55000000000000004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167" t="s">
        <v>1</v>
      </c>
      <c r="P11" s="167"/>
      <c r="Q11" s="167"/>
      <c r="R11" s="167"/>
      <c r="S11" s="167"/>
      <c r="T11" s="167"/>
      <c r="U11" s="165">
        <f>'様式第１－２号計画'!T7</f>
        <v>0</v>
      </c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</row>
    <row r="12" spans="1:33" ht="21.75" customHeight="1" x14ac:dyDescent="0.55000000000000004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167" t="s">
        <v>2</v>
      </c>
      <c r="P12" s="167"/>
      <c r="Q12" s="167"/>
      <c r="R12" s="167"/>
      <c r="S12" s="167"/>
      <c r="T12" s="42">
        <f>'様式第１－２号計画'!T8</f>
        <v>0</v>
      </c>
      <c r="U12" s="165">
        <f>'様式第１－２号計画'!T8</f>
        <v>0</v>
      </c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</row>
    <row r="13" spans="1:33" ht="21.75" customHeight="1" x14ac:dyDescent="0.55000000000000004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167" t="s">
        <v>28</v>
      </c>
      <c r="P13" s="167"/>
      <c r="Q13" s="167"/>
      <c r="R13" s="167"/>
      <c r="S13" s="167"/>
      <c r="T13" s="42">
        <f>'様式第１－２号計画'!T9</f>
        <v>0</v>
      </c>
      <c r="U13" s="165">
        <f>'様式第１－２号計画'!T9</f>
        <v>0</v>
      </c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</row>
    <row r="14" spans="1:33" ht="21.75" customHeight="1" x14ac:dyDescent="0.55000000000000004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40"/>
    </row>
    <row r="15" spans="1:33" ht="21.75" customHeight="1" x14ac:dyDescent="0.55000000000000004">
      <c r="A15" s="38"/>
      <c r="B15" s="164" t="s">
        <v>97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</row>
    <row r="16" spans="1:33" ht="21.75" customHeight="1" x14ac:dyDescent="0.55000000000000004">
      <c r="A16" s="38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</row>
    <row r="17" spans="1:32" ht="21.75" customHeight="1" x14ac:dyDescent="0.55000000000000004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40"/>
    </row>
    <row r="18" spans="1:32" ht="21.75" customHeight="1" x14ac:dyDescent="0.55000000000000004">
      <c r="A18" s="168" t="s">
        <v>0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</row>
    <row r="19" spans="1:32" ht="17.25" customHeight="1" x14ac:dyDescent="0.55000000000000004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40"/>
    </row>
    <row r="20" spans="1:32" ht="21" customHeight="1" x14ac:dyDescent="0.55000000000000004">
      <c r="A20" s="38"/>
      <c r="B20" s="38"/>
      <c r="C20" s="38"/>
      <c r="D20" s="38"/>
      <c r="E20" s="38"/>
      <c r="F20" s="38"/>
      <c r="G20" s="38"/>
      <c r="H20" s="38"/>
      <c r="I20" s="38"/>
      <c r="J20" s="168" t="s">
        <v>38</v>
      </c>
      <c r="K20" s="168"/>
      <c r="L20" s="168"/>
      <c r="M20" s="168"/>
      <c r="N20" s="168"/>
      <c r="O20" s="39"/>
      <c r="P20" s="39" t="s">
        <v>22</v>
      </c>
      <c r="Q20" s="170"/>
      <c r="R20" s="170"/>
      <c r="S20" s="170"/>
      <c r="T20" s="170"/>
      <c r="U20" s="170"/>
      <c r="V20" s="170"/>
      <c r="W20" s="39" t="s">
        <v>23</v>
      </c>
      <c r="X20" s="38"/>
      <c r="Y20" s="38"/>
      <c r="Z20" s="38"/>
      <c r="AA20" s="38"/>
      <c r="AB20" s="38"/>
      <c r="AC20" s="38"/>
      <c r="AD20" s="38"/>
      <c r="AE20" s="38"/>
      <c r="AF20" s="40"/>
    </row>
    <row r="21" spans="1:32" ht="18.75" customHeight="1" x14ac:dyDescent="0.55000000000000004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40"/>
    </row>
    <row r="22" spans="1:32" ht="55.8" customHeight="1" x14ac:dyDescent="0.55000000000000004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pans="1:32" ht="24" customHeight="1" x14ac:dyDescent="0.55000000000000004">
      <c r="A23" s="14"/>
      <c r="B23" s="14"/>
      <c r="C23" s="14"/>
      <c r="D23" s="14"/>
      <c r="E23" s="14"/>
      <c r="F23" s="151" t="s">
        <v>26</v>
      </c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4"/>
      <c r="AE23" s="14"/>
    </row>
    <row r="24" spans="1:32" ht="24" customHeight="1" x14ac:dyDescent="0.55000000000000004">
      <c r="A24" s="14"/>
      <c r="B24" s="41"/>
      <c r="C24" s="41"/>
      <c r="D24" s="41"/>
      <c r="E24" s="41"/>
      <c r="F24" s="156" t="s">
        <v>24</v>
      </c>
      <c r="G24" s="156"/>
      <c r="H24" s="156"/>
      <c r="I24" s="156"/>
      <c r="J24" s="156"/>
      <c r="K24" s="154"/>
      <c r="L24" s="154"/>
      <c r="M24" s="154"/>
      <c r="N24" s="154"/>
      <c r="O24" s="154"/>
      <c r="P24" s="154"/>
      <c r="Q24" s="154"/>
      <c r="R24" s="154"/>
      <c r="S24" s="157" t="s">
        <v>90</v>
      </c>
      <c r="T24" s="158"/>
      <c r="U24" s="158"/>
      <c r="V24" s="158"/>
      <c r="W24" s="158"/>
      <c r="X24" s="159"/>
      <c r="Y24" s="160"/>
      <c r="Z24" s="161"/>
      <c r="AA24" s="161"/>
      <c r="AB24" s="161"/>
      <c r="AC24" s="162"/>
      <c r="AD24" s="41"/>
      <c r="AE24" s="41"/>
      <c r="AF24" s="41"/>
    </row>
    <row r="25" spans="1:32" ht="24" customHeight="1" x14ac:dyDescent="0.55000000000000004">
      <c r="A25" s="14"/>
      <c r="B25" s="41"/>
      <c r="C25" s="41"/>
      <c r="D25" s="41"/>
      <c r="E25" s="41"/>
      <c r="F25" s="156" t="s">
        <v>89</v>
      </c>
      <c r="G25" s="156"/>
      <c r="H25" s="156"/>
      <c r="I25" s="156"/>
      <c r="J25" s="156"/>
      <c r="K25" s="154"/>
      <c r="L25" s="154"/>
      <c r="M25" s="154"/>
      <c r="N25" s="154"/>
      <c r="O25" s="154"/>
      <c r="P25" s="154"/>
      <c r="Q25" s="154"/>
      <c r="R25" s="154"/>
      <c r="S25" s="157" t="s">
        <v>91</v>
      </c>
      <c r="T25" s="158"/>
      <c r="U25" s="158"/>
      <c r="V25" s="158"/>
      <c r="W25" s="158"/>
      <c r="X25" s="159"/>
      <c r="Y25" s="160"/>
      <c r="Z25" s="161"/>
      <c r="AA25" s="161"/>
      <c r="AB25" s="161"/>
      <c r="AC25" s="162"/>
      <c r="AD25" s="41"/>
      <c r="AE25" s="41"/>
      <c r="AF25" s="41"/>
    </row>
    <row r="26" spans="1:32" ht="24" customHeight="1" x14ac:dyDescent="0.55000000000000004">
      <c r="A26" s="14"/>
      <c r="B26" s="41"/>
      <c r="C26" s="41"/>
      <c r="D26" s="41"/>
      <c r="E26" s="41"/>
      <c r="F26" s="156" t="s">
        <v>32</v>
      </c>
      <c r="G26" s="156"/>
      <c r="H26" s="156"/>
      <c r="I26" s="156"/>
      <c r="J26" s="156"/>
      <c r="K26" s="154"/>
      <c r="L26" s="154"/>
      <c r="M26" s="154"/>
      <c r="N26" s="154"/>
      <c r="O26" s="154"/>
      <c r="P26" s="156" t="s">
        <v>10</v>
      </c>
      <c r="Q26" s="156"/>
      <c r="R26" s="156"/>
      <c r="S26" s="156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41"/>
      <c r="AE26" s="41"/>
      <c r="AF26" s="41"/>
    </row>
    <row r="27" spans="1:32" ht="24" customHeight="1" x14ac:dyDescent="0.55000000000000004">
      <c r="A27" s="14"/>
      <c r="B27" s="41"/>
      <c r="C27" s="41"/>
      <c r="D27" s="41"/>
      <c r="E27" s="41"/>
      <c r="F27" s="151" t="s">
        <v>11</v>
      </c>
      <c r="G27" s="151"/>
      <c r="H27" s="151"/>
      <c r="I27" s="151"/>
      <c r="J27" s="151"/>
      <c r="K27" s="155" t="s">
        <v>25</v>
      </c>
      <c r="L27" s="155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41"/>
      <c r="AE27" s="41"/>
      <c r="AF27" s="41"/>
    </row>
    <row r="28" spans="1:32" ht="24" customHeight="1" x14ac:dyDescent="0.55000000000000004">
      <c r="A28" s="14"/>
      <c r="B28" s="41"/>
      <c r="C28" s="41"/>
      <c r="D28" s="41"/>
      <c r="E28" s="41"/>
      <c r="F28" s="151"/>
      <c r="G28" s="151"/>
      <c r="H28" s="151"/>
      <c r="I28" s="151"/>
      <c r="J28" s="151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41"/>
      <c r="AE28" s="41"/>
      <c r="AF28" s="41"/>
    </row>
    <row r="29" spans="1:32" ht="21.75" customHeight="1" x14ac:dyDescent="0.55000000000000004">
      <c r="A29" s="14"/>
      <c r="B29" s="41"/>
      <c r="C29" s="41"/>
      <c r="D29" s="41"/>
      <c r="E29" s="41"/>
      <c r="F29" s="41"/>
      <c r="G29" s="14" t="s">
        <v>33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</row>
    <row r="30" spans="1:32" ht="21.75" customHeight="1" x14ac:dyDescent="0.55000000000000004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</row>
    <row r="31" spans="1:32" ht="21.75" customHeight="1" x14ac:dyDescent="0.55000000000000004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</row>
  </sheetData>
  <mergeCells count="32">
    <mergeCell ref="Y25:AC25"/>
    <mergeCell ref="R3:V3"/>
    <mergeCell ref="B15:AG16"/>
    <mergeCell ref="D9:L9"/>
    <mergeCell ref="U11:AF11"/>
    <mergeCell ref="U12:AF12"/>
    <mergeCell ref="U13:AF13"/>
    <mergeCell ref="O11:T11"/>
    <mergeCell ref="A8:M8"/>
    <mergeCell ref="W3:Y3"/>
    <mergeCell ref="A5:AF5"/>
    <mergeCell ref="Q20:V20"/>
    <mergeCell ref="J20:N20"/>
    <mergeCell ref="A18:AF18"/>
    <mergeCell ref="O12:S12"/>
    <mergeCell ref="O13:S13"/>
    <mergeCell ref="K28:AC28"/>
    <mergeCell ref="F23:AC23"/>
    <mergeCell ref="T26:AC26"/>
    <mergeCell ref="M27:AC27"/>
    <mergeCell ref="F27:J28"/>
    <mergeCell ref="K24:R24"/>
    <mergeCell ref="K27:L27"/>
    <mergeCell ref="K26:O26"/>
    <mergeCell ref="P26:S26"/>
    <mergeCell ref="F24:J24"/>
    <mergeCell ref="F26:J26"/>
    <mergeCell ref="F25:J25"/>
    <mergeCell ref="K25:R25"/>
    <mergeCell ref="S24:X24"/>
    <mergeCell ref="S25:X25"/>
    <mergeCell ref="Y24:AC24"/>
  </mergeCells>
  <phoneticPr fontId="3"/>
  <conditionalFormatting sqref="P26">
    <cfRule type="cellIs" dxfId="6" priority="8" stopIfTrue="1" operator="notEqual">
      <formula>""</formula>
    </cfRule>
  </conditionalFormatting>
  <conditionalFormatting sqref="S24:S25 K24:K28 M27">
    <cfRule type="cellIs" dxfId="5" priority="31" stopIfTrue="1" operator="notEqual">
      <formula>""</formula>
    </cfRule>
  </conditionalFormatting>
  <conditionalFormatting sqref="T12:T13">
    <cfRule type="cellIs" dxfId="4" priority="21" stopIfTrue="1" operator="notEqual">
      <formula>""</formula>
    </cfRule>
  </conditionalFormatting>
  <conditionalFormatting sqref="T26">
    <cfRule type="cellIs" dxfId="3" priority="7" stopIfTrue="1" operator="notEqual">
      <formula>""</formula>
    </cfRule>
  </conditionalFormatting>
  <conditionalFormatting sqref="U11 T12:U13">
    <cfRule type="cellIs" dxfId="2" priority="19" stopIfTrue="1" operator="notEqual">
      <formula>""</formula>
    </cfRule>
    <cfRule type="cellIs" priority="20" stopIfTrue="1" operator="notEqual">
      <formula>""</formula>
    </cfRule>
  </conditionalFormatting>
  <conditionalFormatting sqref="W3 X2 A15:B15">
    <cfRule type="cellIs" dxfId="1" priority="18" stopIfTrue="1" operator="notEqual">
      <formula>""</formula>
    </cfRule>
  </conditionalFormatting>
  <conditionalFormatting sqref="Z3:AE3 W3">
    <cfRule type="cellIs" priority="4" stopIfTrue="1" operator="notEqual">
      <formula>""</formula>
    </cfRule>
  </conditionalFormatting>
  <conditionalFormatting sqref="Z3:AE3">
    <cfRule type="cellIs" dxfId="0" priority="3" stopIfTrue="1" operator="notEqual">
      <formula>""</formula>
    </cfRule>
  </conditionalFormatting>
  <dataValidations disablePrompts="1" count="1">
    <dataValidation imeMode="halfKatakana" allowBlank="1" showInputMessage="1" showErrorMessage="1" sqref="M27" xr:uid="{00000000-0002-0000-0700-000000000000}"/>
  </dataValidations>
  <printOptions horizontalCentered="1"/>
  <pageMargins left="0.59055118110236227" right="0.59055118110236227" top="0.98425196850393704" bottom="0.59055118110236227" header="0.35433070866141736" footer="0.35433070866141736"/>
  <pageSetup paperSize="9" orientation="portrait" r:id="rId1"/>
  <headerFooter alignWithMargins="0">
    <oddHeader xml:space="preserve">&amp;C　　　　　　　　　　　　　　　　　　　　　　　　　　　　　　　　　　　　　　　　　　　　　　　　　　　　&amp;R【1】林業労働者雇用条件整備事業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63"/>
  <sheetViews>
    <sheetView workbookViewId="0">
      <selection activeCell="B164" sqref="B164"/>
    </sheetView>
  </sheetViews>
  <sheetFormatPr defaultRowHeight="13.2" x14ac:dyDescent="0.2"/>
  <cols>
    <col min="1" max="1" width="11.6640625" bestFit="1" customWidth="1"/>
    <col min="2" max="2" width="9.44140625" bestFit="1" customWidth="1"/>
  </cols>
  <sheetData>
    <row r="1" spans="1:3" x14ac:dyDescent="0.2">
      <c r="A1" s="2" t="s">
        <v>15</v>
      </c>
      <c r="B1" s="2" t="s">
        <v>16</v>
      </c>
      <c r="C1" s="1"/>
    </row>
    <row r="2" spans="1:3" x14ac:dyDescent="0.2">
      <c r="A2" s="2">
        <v>1</v>
      </c>
      <c r="B2" s="2">
        <v>1</v>
      </c>
      <c r="C2" s="1"/>
    </row>
    <row r="3" spans="1:3" x14ac:dyDescent="0.2">
      <c r="A3" s="2">
        <v>2</v>
      </c>
      <c r="B3" s="2">
        <v>2</v>
      </c>
      <c r="C3" s="1"/>
    </row>
    <row r="4" spans="1:3" x14ac:dyDescent="0.2">
      <c r="A4" s="2">
        <v>3</v>
      </c>
      <c r="B4" s="2">
        <v>2</v>
      </c>
      <c r="C4" s="1"/>
    </row>
    <row r="5" spans="1:3" x14ac:dyDescent="0.2">
      <c r="A5" s="2">
        <v>4</v>
      </c>
      <c r="B5" s="2">
        <v>3</v>
      </c>
      <c r="C5" s="1"/>
    </row>
    <row r="6" spans="1:3" x14ac:dyDescent="0.2">
      <c r="A6" s="2">
        <v>5</v>
      </c>
      <c r="B6" s="2">
        <v>4</v>
      </c>
      <c r="C6" s="1"/>
    </row>
    <row r="7" spans="1:3" x14ac:dyDescent="0.2">
      <c r="A7" s="2">
        <v>6</v>
      </c>
      <c r="B7" s="2">
        <v>4</v>
      </c>
      <c r="C7" s="1"/>
    </row>
    <row r="8" spans="1:3" x14ac:dyDescent="0.2">
      <c r="A8" s="2">
        <v>7</v>
      </c>
      <c r="B8" s="2">
        <v>5</v>
      </c>
      <c r="C8" s="1"/>
    </row>
    <row r="9" spans="1:3" x14ac:dyDescent="0.2">
      <c r="A9" s="2">
        <v>8</v>
      </c>
      <c r="B9" s="2">
        <v>6</v>
      </c>
      <c r="C9" s="1"/>
    </row>
    <row r="10" spans="1:3" x14ac:dyDescent="0.2">
      <c r="A10" s="2">
        <v>9</v>
      </c>
      <c r="B10" s="2">
        <v>6</v>
      </c>
      <c r="C10" s="1"/>
    </row>
    <row r="11" spans="1:3" x14ac:dyDescent="0.2">
      <c r="A11" s="2">
        <v>10</v>
      </c>
      <c r="B11" s="2">
        <v>7</v>
      </c>
      <c r="C11" s="1"/>
    </row>
    <row r="12" spans="1:3" x14ac:dyDescent="0.2">
      <c r="A12" s="2">
        <v>11</v>
      </c>
      <c r="B12" s="2">
        <v>8</v>
      </c>
      <c r="C12" s="1"/>
    </row>
    <row r="13" spans="1:3" x14ac:dyDescent="0.2">
      <c r="A13" s="2">
        <v>12</v>
      </c>
      <c r="B13" s="2">
        <v>8</v>
      </c>
      <c r="C13" s="1"/>
    </row>
    <row r="14" spans="1:3" x14ac:dyDescent="0.2">
      <c r="A14" s="2">
        <v>13</v>
      </c>
      <c r="B14" s="2">
        <v>9</v>
      </c>
      <c r="C14" s="1"/>
    </row>
    <row r="15" spans="1:3" x14ac:dyDescent="0.2">
      <c r="A15" s="2">
        <v>14</v>
      </c>
      <c r="B15" s="2">
        <v>10</v>
      </c>
      <c r="C15" s="1"/>
    </row>
    <row r="16" spans="1:3" x14ac:dyDescent="0.2">
      <c r="A16" s="2">
        <v>15</v>
      </c>
      <c r="B16" s="2">
        <v>10</v>
      </c>
      <c r="C16" s="1"/>
    </row>
    <row r="17" spans="1:3" x14ac:dyDescent="0.2">
      <c r="A17" s="2">
        <v>16</v>
      </c>
      <c r="B17" s="2">
        <v>11</v>
      </c>
      <c r="C17" s="1"/>
    </row>
    <row r="18" spans="1:3" x14ac:dyDescent="0.2">
      <c r="A18" s="2">
        <v>17</v>
      </c>
      <c r="B18" s="2">
        <v>12</v>
      </c>
      <c r="C18" s="1"/>
    </row>
    <row r="19" spans="1:3" x14ac:dyDescent="0.2">
      <c r="A19" s="2">
        <v>18</v>
      </c>
      <c r="B19" s="2">
        <v>12</v>
      </c>
      <c r="C19" s="1"/>
    </row>
    <row r="20" spans="1:3" x14ac:dyDescent="0.2">
      <c r="A20" s="2">
        <v>19</v>
      </c>
      <c r="B20" s="2">
        <v>13</v>
      </c>
      <c r="C20" s="1"/>
    </row>
    <row r="21" spans="1:3" x14ac:dyDescent="0.2">
      <c r="A21" s="2">
        <v>20</v>
      </c>
      <c r="B21" s="2">
        <v>14</v>
      </c>
      <c r="C21" s="1"/>
    </row>
    <row r="22" spans="1:3" x14ac:dyDescent="0.2">
      <c r="A22" s="2">
        <v>21</v>
      </c>
      <c r="B22" s="2">
        <v>14</v>
      </c>
      <c r="C22" s="1"/>
    </row>
    <row r="23" spans="1:3" x14ac:dyDescent="0.2">
      <c r="A23" s="2">
        <v>22</v>
      </c>
      <c r="B23" s="2">
        <v>15</v>
      </c>
      <c r="C23" s="1"/>
    </row>
    <row r="24" spans="1:3" x14ac:dyDescent="0.2">
      <c r="A24" s="2">
        <v>23</v>
      </c>
      <c r="B24" s="2">
        <v>16</v>
      </c>
      <c r="C24" s="1"/>
    </row>
    <row r="25" spans="1:3" x14ac:dyDescent="0.2">
      <c r="A25" s="2">
        <v>24</v>
      </c>
      <c r="B25" s="2">
        <v>16</v>
      </c>
      <c r="C25" s="1"/>
    </row>
    <row r="26" spans="1:3" x14ac:dyDescent="0.2">
      <c r="A26" s="2">
        <v>25</v>
      </c>
      <c r="B26" s="2">
        <v>17</v>
      </c>
      <c r="C26" s="1"/>
    </row>
    <row r="27" spans="1:3" x14ac:dyDescent="0.2">
      <c r="A27" s="2">
        <v>26</v>
      </c>
      <c r="B27" s="2">
        <v>18</v>
      </c>
      <c r="C27" s="1"/>
    </row>
    <row r="28" spans="1:3" x14ac:dyDescent="0.2">
      <c r="A28" s="2">
        <v>27</v>
      </c>
      <c r="B28" s="2">
        <v>18</v>
      </c>
      <c r="C28" s="1"/>
    </row>
    <row r="29" spans="1:3" x14ac:dyDescent="0.2">
      <c r="A29" s="2">
        <v>28</v>
      </c>
      <c r="B29" s="2">
        <v>19</v>
      </c>
      <c r="C29" s="1"/>
    </row>
    <row r="30" spans="1:3" x14ac:dyDescent="0.2">
      <c r="A30" s="2">
        <v>29</v>
      </c>
      <c r="B30" s="2">
        <v>20</v>
      </c>
      <c r="C30" s="1"/>
    </row>
    <row r="31" spans="1:3" x14ac:dyDescent="0.2">
      <c r="A31" s="2">
        <v>30</v>
      </c>
      <c r="B31" s="2">
        <v>20</v>
      </c>
      <c r="C31" s="1"/>
    </row>
    <row r="32" spans="1:3" x14ac:dyDescent="0.2">
      <c r="A32" s="2">
        <v>31</v>
      </c>
      <c r="B32" s="2">
        <v>21</v>
      </c>
      <c r="C32" s="1"/>
    </row>
    <row r="33" spans="1:2" x14ac:dyDescent="0.2">
      <c r="A33" s="2">
        <v>32</v>
      </c>
      <c r="B33" s="2">
        <v>22</v>
      </c>
    </row>
    <row r="34" spans="1:2" x14ac:dyDescent="0.2">
      <c r="A34" s="2">
        <v>33</v>
      </c>
      <c r="B34" s="2">
        <v>22</v>
      </c>
    </row>
    <row r="35" spans="1:2" x14ac:dyDescent="0.2">
      <c r="A35" s="2">
        <v>34</v>
      </c>
      <c r="B35" s="2">
        <v>23</v>
      </c>
    </row>
    <row r="36" spans="1:2" x14ac:dyDescent="0.2">
      <c r="A36" s="2">
        <v>35</v>
      </c>
      <c r="B36" s="2">
        <v>24</v>
      </c>
    </row>
    <row r="37" spans="1:2" x14ac:dyDescent="0.2">
      <c r="A37" s="2">
        <v>36</v>
      </c>
      <c r="B37" s="2">
        <v>24</v>
      </c>
    </row>
    <row r="38" spans="1:2" x14ac:dyDescent="0.2">
      <c r="A38" s="2">
        <v>37</v>
      </c>
      <c r="B38" s="2">
        <v>25</v>
      </c>
    </row>
    <row r="39" spans="1:2" x14ac:dyDescent="0.2">
      <c r="A39" s="2">
        <v>38</v>
      </c>
      <c r="B39" s="2">
        <v>26</v>
      </c>
    </row>
    <row r="40" spans="1:2" x14ac:dyDescent="0.2">
      <c r="A40" s="2">
        <v>39</v>
      </c>
      <c r="B40" s="2">
        <v>26</v>
      </c>
    </row>
    <row r="41" spans="1:2" x14ac:dyDescent="0.2">
      <c r="A41" s="2">
        <v>40</v>
      </c>
      <c r="B41" s="2">
        <v>27</v>
      </c>
    </row>
    <row r="42" spans="1:2" x14ac:dyDescent="0.2">
      <c r="A42" s="2">
        <v>41</v>
      </c>
      <c r="B42" s="2">
        <v>28</v>
      </c>
    </row>
    <row r="43" spans="1:2" x14ac:dyDescent="0.2">
      <c r="A43" s="2">
        <v>42</v>
      </c>
      <c r="B43" s="2">
        <v>28</v>
      </c>
    </row>
    <row r="44" spans="1:2" x14ac:dyDescent="0.2">
      <c r="A44" s="2">
        <v>43</v>
      </c>
      <c r="B44" s="2">
        <v>29</v>
      </c>
    </row>
    <row r="45" spans="1:2" x14ac:dyDescent="0.2">
      <c r="A45" s="2">
        <v>44</v>
      </c>
      <c r="B45" s="2">
        <v>30</v>
      </c>
    </row>
    <row r="46" spans="1:2" x14ac:dyDescent="0.2">
      <c r="A46" s="2">
        <v>45</v>
      </c>
      <c r="B46" s="2">
        <v>30</v>
      </c>
    </row>
    <row r="47" spans="1:2" x14ac:dyDescent="0.2">
      <c r="A47" s="2">
        <v>46</v>
      </c>
      <c r="B47" s="2">
        <v>31</v>
      </c>
    </row>
    <row r="48" spans="1:2" x14ac:dyDescent="0.2">
      <c r="A48" s="2">
        <v>47</v>
      </c>
      <c r="B48" s="2">
        <v>32</v>
      </c>
    </row>
    <row r="49" spans="1:2" x14ac:dyDescent="0.2">
      <c r="A49" s="2">
        <v>48</v>
      </c>
      <c r="B49" s="2">
        <v>32</v>
      </c>
    </row>
    <row r="50" spans="1:2" x14ac:dyDescent="0.2">
      <c r="A50" s="2">
        <v>49</v>
      </c>
      <c r="B50" s="2">
        <v>33</v>
      </c>
    </row>
    <row r="51" spans="1:2" x14ac:dyDescent="0.2">
      <c r="A51" s="2">
        <v>50</v>
      </c>
      <c r="B51" s="2">
        <v>34</v>
      </c>
    </row>
    <row r="52" spans="1:2" x14ac:dyDescent="0.2">
      <c r="A52" s="2">
        <v>51</v>
      </c>
      <c r="B52" s="2">
        <v>34</v>
      </c>
    </row>
    <row r="53" spans="1:2" x14ac:dyDescent="0.2">
      <c r="A53" s="2">
        <v>52</v>
      </c>
      <c r="B53" s="2">
        <v>35</v>
      </c>
    </row>
    <row r="54" spans="1:2" x14ac:dyDescent="0.2">
      <c r="A54" s="2">
        <v>53</v>
      </c>
      <c r="B54" s="2">
        <v>36</v>
      </c>
    </row>
    <row r="55" spans="1:2" x14ac:dyDescent="0.2">
      <c r="A55" s="2">
        <v>54</v>
      </c>
      <c r="B55" s="2">
        <v>36</v>
      </c>
    </row>
    <row r="56" spans="1:2" x14ac:dyDescent="0.2">
      <c r="A56" s="2">
        <v>55</v>
      </c>
      <c r="B56" s="2">
        <v>37</v>
      </c>
    </row>
    <row r="57" spans="1:2" x14ac:dyDescent="0.2">
      <c r="A57" s="2">
        <v>56</v>
      </c>
      <c r="B57" s="2">
        <v>38</v>
      </c>
    </row>
    <row r="58" spans="1:2" x14ac:dyDescent="0.2">
      <c r="A58" s="2">
        <v>57</v>
      </c>
      <c r="B58" s="2">
        <v>38</v>
      </c>
    </row>
    <row r="59" spans="1:2" x14ac:dyDescent="0.2">
      <c r="A59" s="2">
        <v>58</v>
      </c>
      <c r="B59" s="2">
        <v>39</v>
      </c>
    </row>
    <row r="60" spans="1:2" x14ac:dyDescent="0.2">
      <c r="A60" s="2">
        <v>59</v>
      </c>
      <c r="B60" s="2">
        <v>40</v>
      </c>
    </row>
    <row r="61" spans="1:2" x14ac:dyDescent="0.2">
      <c r="A61" s="2">
        <v>60</v>
      </c>
      <c r="B61" s="2">
        <v>40</v>
      </c>
    </row>
    <row r="62" spans="1:2" x14ac:dyDescent="0.2">
      <c r="A62" s="2">
        <v>61</v>
      </c>
      <c r="B62" s="2">
        <v>41</v>
      </c>
    </row>
    <row r="63" spans="1:2" x14ac:dyDescent="0.2">
      <c r="A63" s="2">
        <v>62</v>
      </c>
      <c r="B63" s="2">
        <v>42</v>
      </c>
    </row>
    <row r="64" spans="1:2" x14ac:dyDescent="0.2">
      <c r="A64" s="2">
        <v>63</v>
      </c>
      <c r="B64" s="2">
        <v>42</v>
      </c>
    </row>
    <row r="65" spans="1:2" x14ac:dyDescent="0.2">
      <c r="A65" s="2">
        <v>64</v>
      </c>
      <c r="B65" s="2">
        <v>43</v>
      </c>
    </row>
    <row r="66" spans="1:2" x14ac:dyDescent="0.2">
      <c r="A66" s="2">
        <v>65</v>
      </c>
      <c r="B66" s="2">
        <v>44</v>
      </c>
    </row>
    <row r="67" spans="1:2" x14ac:dyDescent="0.2">
      <c r="A67" s="2">
        <v>66</v>
      </c>
      <c r="B67" s="2">
        <v>44</v>
      </c>
    </row>
    <row r="68" spans="1:2" x14ac:dyDescent="0.2">
      <c r="A68" s="2">
        <v>67</v>
      </c>
      <c r="B68" s="2">
        <v>45</v>
      </c>
    </row>
    <row r="69" spans="1:2" x14ac:dyDescent="0.2">
      <c r="A69" s="2">
        <v>68</v>
      </c>
      <c r="B69" s="2">
        <v>46</v>
      </c>
    </row>
    <row r="70" spans="1:2" x14ac:dyDescent="0.2">
      <c r="A70" s="2">
        <v>69</v>
      </c>
      <c r="B70" s="2">
        <v>46</v>
      </c>
    </row>
    <row r="71" spans="1:2" x14ac:dyDescent="0.2">
      <c r="A71" s="2">
        <v>70</v>
      </c>
      <c r="B71" s="2">
        <v>47</v>
      </c>
    </row>
    <row r="72" spans="1:2" x14ac:dyDescent="0.2">
      <c r="A72" s="2">
        <v>71</v>
      </c>
      <c r="B72" s="2">
        <v>48</v>
      </c>
    </row>
    <row r="73" spans="1:2" x14ac:dyDescent="0.2">
      <c r="A73" s="2">
        <v>72</v>
      </c>
      <c r="B73" s="2">
        <v>48</v>
      </c>
    </row>
    <row r="74" spans="1:2" x14ac:dyDescent="0.2">
      <c r="A74" s="2">
        <v>73</v>
      </c>
      <c r="B74" s="2">
        <v>49</v>
      </c>
    </row>
    <row r="75" spans="1:2" x14ac:dyDescent="0.2">
      <c r="A75" s="2">
        <v>74</v>
      </c>
      <c r="B75" s="2">
        <v>50</v>
      </c>
    </row>
    <row r="76" spans="1:2" x14ac:dyDescent="0.2">
      <c r="A76" s="2">
        <v>75</v>
      </c>
      <c r="B76" s="2">
        <v>50</v>
      </c>
    </row>
    <row r="77" spans="1:2" x14ac:dyDescent="0.2">
      <c r="A77" s="2">
        <v>76</v>
      </c>
      <c r="B77" s="2">
        <v>51</v>
      </c>
    </row>
    <row r="78" spans="1:2" x14ac:dyDescent="0.2">
      <c r="A78" s="2">
        <v>77</v>
      </c>
      <c r="B78" s="2">
        <v>52</v>
      </c>
    </row>
    <row r="79" spans="1:2" x14ac:dyDescent="0.2">
      <c r="A79" s="2">
        <v>78</v>
      </c>
      <c r="B79" s="2">
        <v>52</v>
      </c>
    </row>
    <row r="80" spans="1:2" x14ac:dyDescent="0.2">
      <c r="A80" s="2">
        <v>79</v>
      </c>
      <c r="B80" s="2">
        <v>53</v>
      </c>
    </row>
    <row r="81" spans="1:2" x14ac:dyDescent="0.2">
      <c r="A81" s="2">
        <v>80</v>
      </c>
      <c r="B81" s="2">
        <v>54</v>
      </c>
    </row>
    <row r="82" spans="1:2" x14ac:dyDescent="0.2">
      <c r="A82" s="2">
        <v>81</v>
      </c>
      <c r="B82" s="2">
        <v>54</v>
      </c>
    </row>
    <row r="83" spans="1:2" x14ac:dyDescent="0.2">
      <c r="A83" s="2">
        <v>82</v>
      </c>
      <c r="B83" s="2">
        <v>55</v>
      </c>
    </row>
    <row r="84" spans="1:2" x14ac:dyDescent="0.2">
      <c r="A84" s="2">
        <v>83</v>
      </c>
      <c r="B84" s="2">
        <v>56</v>
      </c>
    </row>
    <row r="85" spans="1:2" x14ac:dyDescent="0.2">
      <c r="A85" s="2">
        <v>84</v>
      </c>
      <c r="B85" s="2">
        <v>56</v>
      </c>
    </row>
    <row r="86" spans="1:2" x14ac:dyDescent="0.2">
      <c r="A86" s="2">
        <v>85</v>
      </c>
      <c r="B86" s="2">
        <v>57</v>
      </c>
    </row>
    <row r="87" spans="1:2" x14ac:dyDescent="0.2">
      <c r="A87" s="2">
        <v>86</v>
      </c>
      <c r="B87" s="2">
        <v>58</v>
      </c>
    </row>
    <row r="88" spans="1:2" x14ac:dyDescent="0.2">
      <c r="A88" s="2">
        <v>87</v>
      </c>
      <c r="B88" s="2">
        <v>58</v>
      </c>
    </row>
    <row r="89" spans="1:2" x14ac:dyDescent="0.2">
      <c r="A89" s="2">
        <v>88</v>
      </c>
      <c r="B89" s="2">
        <v>59</v>
      </c>
    </row>
    <row r="90" spans="1:2" x14ac:dyDescent="0.2">
      <c r="A90" s="2">
        <v>89</v>
      </c>
      <c r="B90" s="2">
        <v>60</v>
      </c>
    </row>
    <row r="91" spans="1:2" x14ac:dyDescent="0.2">
      <c r="A91" s="2">
        <v>90</v>
      </c>
      <c r="B91" s="2">
        <v>60</v>
      </c>
    </row>
    <row r="92" spans="1:2" x14ac:dyDescent="0.2">
      <c r="A92" s="2">
        <v>91</v>
      </c>
      <c r="B92" s="2">
        <v>61</v>
      </c>
    </row>
    <row r="93" spans="1:2" x14ac:dyDescent="0.2">
      <c r="A93" s="2">
        <v>92</v>
      </c>
      <c r="B93" s="2">
        <v>32</v>
      </c>
    </row>
    <row r="94" spans="1:2" x14ac:dyDescent="0.2">
      <c r="A94" s="2">
        <v>93</v>
      </c>
      <c r="B94" s="2">
        <v>32</v>
      </c>
    </row>
    <row r="95" spans="1:2" x14ac:dyDescent="0.2">
      <c r="A95" s="2">
        <v>94</v>
      </c>
      <c r="B95" s="2">
        <v>63</v>
      </c>
    </row>
    <row r="96" spans="1:2" x14ac:dyDescent="0.2">
      <c r="A96" s="2">
        <v>95</v>
      </c>
      <c r="B96" s="2">
        <v>64</v>
      </c>
    </row>
    <row r="97" spans="1:2" x14ac:dyDescent="0.2">
      <c r="A97" s="2">
        <v>96</v>
      </c>
      <c r="B97" s="2">
        <v>64</v>
      </c>
    </row>
    <row r="98" spans="1:2" x14ac:dyDescent="0.2">
      <c r="A98" s="2">
        <v>97</v>
      </c>
      <c r="B98" s="2">
        <v>65</v>
      </c>
    </row>
    <row r="99" spans="1:2" x14ac:dyDescent="0.2">
      <c r="A99" s="2">
        <v>98</v>
      </c>
      <c r="B99" s="2">
        <v>66</v>
      </c>
    </row>
    <row r="100" spans="1:2" x14ac:dyDescent="0.2">
      <c r="A100" s="2">
        <v>99</v>
      </c>
      <c r="B100" s="2">
        <v>66</v>
      </c>
    </row>
    <row r="101" spans="1:2" x14ac:dyDescent="0.2">
      <c r="A101" s="2">
        <v>100</v>
      </c>
      <c r="B101" s="2">
        <v>67</v>
      </c>
    </row>
    <row r="102" spans="1:2" x14ac:dyDescent="0.2">
      <c r="A102" s="2">
        <v>101</v>
      </c>
      <c r="B102" s="2">
        <v>68</v>
      </c>
    </row>
    <row r="103" spans="1:2" x14ac:dyDescent="0.2">
      <c r="A103" s="2">
        <v>102</v>
      </c>
      <c r="B103" s="2">
        <v>68</v>
      </c>
    </row>
    <row r="104" spans="1:2" x14ac:dyDescent="0.2">
      <c r="A104" s="2">
        <v>103</v>
      </c>
      <c r="B104" s="2">
        <v>69</v>
      </c>
    </row>
    <row r="105" spans="1:2" x14ac:dyDescent="0.2">
      <c r="A105" s="2">
        <v>104</v>
      </c>
      <c r="B105" s="2">
        <v>70</v>
      </c>
    </row>
    <row r="106" spans="1:2" x14ac:dyDescent="0.2">
      <c r="A106" s="2">
        <v>105</v>
      </c>
      <c r="B106" s="2">
        <v>70</v>
      </c>
    </row>
    <row r="107" spans="1:2" x14ac:dyDescent="0.2">
      <c r="A107" s="2">
        <v>106</v>
      </c>
      <c r="B107" s="2">
        <v>71</v>
      </c>
    </row>
    <row r="108" spans="1:2" x14ac:dyDescent="0.2">
      <c r="A108" s="2">
        <v>107</v>
      </c>
      <c r="B108" s="2">
        <v>72</v>
      </c>
    </row>
    <row r="109" spans="1:2" x14ac:dyDescent="0.2">
      <c r="A109" s="2">
        <v>108</v>
      </c>
      <c r="B109" s="2">
        <v>72</v>
      </c>
    </row>
    <row r="110" spans="1:2" x14ac:dyDescent="0.2">
      <c r="A110" s="2">
        <v>109</v>
      </c>
      <c r="B110" s="2">
        <v>73</v>
      </c>
    </row>
    <row r="111" spans="1:2" x14ac:dyDescent="0.2">
      <c r="A111" s="2">
        <v>110</v>
      </c>
      <c r="B111" s="2">
        <v>74</v>
      </c>
    </row>
    <row r="112" spans="1:2" x14ac:dyDescent="0.2">
      <c r="A112" s="2">
        <v>111</v>
      </c>
      <c r="B112" s="2">
        <v>74</v>
      </c>
    </row>
    <row r="113" spans="1:2" x14ac:dyDescent="0.2">
      <c r="A113" s="2">
        <v>112</v>
      </c>
      <c r="B113" s="2">
        <v>75</v>
      </c>
    </row>
    <row r="114" spans="1:2" x14ac:dyDescent="0.2">
      <c r="A114" s="2">
        <v>113</v>
      </c>
      <c r="B114" s="2">
        <v>76</v>
      </c>
    </row>
    <row r="115" spans="1:2" x14ac:dyDescent="0.2">
      <c r="A115" s="2">
        <v>114</v>
      </c>
      <c r="B115" s="2">
        <v>76</v>
      </c>
    </row>
    <row r="116" spans="1:2" x14ac:dyDescent="0.2">
      <c r="A116" s="2">
        <v>115</v>
      </c>
      <c r="B116" s="2">
        <v>77</v>
      </c>
    </row>
    <row r="117" spans="1:2" x14ac:dyDescent="0.2">
      <c r="A117" s="2">
        <v>116</v>
      </c>
      <c r="B117" s="2">
        <v>78</v>
      </c>
    </row>
    <row r="118" spans="1:2" x14ac:dyDescent="0.2">
      <c r="A118" s="2">
        <v>117</v>
      </c>
      <c r="B118" s="2">
        <v>78</v>
      </c>
    </row>
    <row r="119" spans="1:2" x14ac:dyDescent="0.2">
      <c r="A119" s="2">
        <v>118</v>
      </c>
      <c r="B119" s="2">
        <v>79</v>
      </c>
    </row>
    <row r="120" spans="1:2" x14ac:dyDescent="0.2">
      <c r="A120" s="2">
        <v>119</v>
      </c>
      <c r="B120" s="2">
        <v>80</v>
      </c>
    </row>
    <row r="121" spans="1:2" x14ac:dyDescent="0.2">
      <c r="A121" s="2">
        <v>120</v>
      </c>
      <c r="B121" s="2">
        <v>80</v>
      </c>
    </row>
    <row r="122" spans="1:2" x14ac:dyDescent="0.2">
      <c r="A122" s="2">
        <v>121</v>
      </c>
      <c r="B122" s="2">
        <v>81</v>
      </c>
    </row>
    <row r="123" spans="1:2" x14ac:dyDescent="0.2">
      <c r="A123" s="2">
        <v>122</v>
      </c>
      <c r="B123" s="2">
        <v>82</v>
      </c>
    </row>
    <row r="124" spans="1:2" x14ac:dyDescent="0.2">
      <c r="A124" s="2">
        <v>123</v>
      </c>
      <c r="B124" s="2">
        <v>82</v>
      </c>
    </row>
    <row r="125" spans="1:2" x14ac:dyDescent="0.2">
      <c r="A125" s="2">
        <v>124</v>
      </c>
      <c r="B125" s="2">
        <v>83</v>
      </c>
    </row>
    <row r="126" spans="1:2" x14ac:dyDescent="0.2">
      <c r="A126" s="2">
        <v>125</v>
      </c>
      <c r="B126" s="2">
        <v>84</v>
      </c>
    </row>
    <row r="127" spans="1:2" x14ac:dyDescent="0.2">
      <c r="A127" s="2">
        <v>126</v>
      </c>
      <c r="B127" s="2">
        <v>85</v>
      </c>
    </row>
    <row r="128" spans="1:2" x14ac:dyDescent="0.2">
      <c r="A128" s="2">
        <v>127</v>
      </c>
      <c r="B128" s="2">
        <v>86</v>
      </c>
    </row>
    <row r="129" spans="1:2" x14ac:dyDescent="0.2">
      <c r="A129" s="2">
        <v>128</v>
      </c>
      <c r="B129" s="2">
        <v>86</v>
      </c>
    </row>
    <row r="130" spans="1:2" x14ac:dyDescent="0.2">
      <c r="A130" s="2">
        <v>129</v>
      </c>
      <c r="B130" s="2">
        <v>86</v>
      </c>
    </row>
    <row r="131" spans="1:2" x14ac:dyDescent="0.2">
      <c r="A131" s="2">
        <v>130</v>
      </c>
      <c r="B131" s="2">
        <v>87</v>
      </c>
    </row>
    <row r="132" spans="1:2" x14ac:dyDescent="0.2">
      <c r="A132" s="2">
        <v>131</v>
      </c>
      <c r="B132" s="2">
        <v>88</v>
      </c>
    </row>
    <row r="133" spans="1:2" x14ac:dyDescent="0.2">
      <c r="A133" s="2">
        <v>132</v>
      </c>
      <c r="B133" s="2">
        <v>88</v>
      </c>
    </row>
    <row r="134" spans="1:2" x14ac:dyDescent="0.2">
      <c r="A134" s="2">
        <v>133</v>
      </c>
      <c r="B134" s="2">
        <v>89</v>
      </c>
    </row>
    <row r="135" spans="1:2" x14ac:dyDescent="0.2">
      <c r="A135" s="2">
        <v>134</v>
      </c>
      <c r="B135" s="2">
        <v>90</v>
      </c>
    </row>
    <row r="136" spans="1:2" x14ac:dyDescent="0.2">
      <c r="A136" s="2">
        <v>135</v>
      </c>
      <c r="B136" s="2">
        <v>90</v>
      </c>
    </row>
    <row r="137" spans="1:2" x14ac:dyDescent="0.2">
      <c r="A137" s="2">
        <v>136</v>
      </c>
      <c r="B137" s="2">
        <v>91</v>
      </c>
    </row>
    <row r="138" spans="1:2" x14ac:dyDescent="0.2">
      <c r="A138" s="2">
        <v>137</v>
      </c>
      <c r="B138" s="2">
        <v>92</v>
      </c>
    </row>
    <row r="139" spans="1:2" x14ac:dyDescent="0.2">
      <c r="A139" s="2">
        <v>138</v>
      </c>
      <c r="B139" s="2">
        <v>92</v>
      </c>
    </row>
    <row r="140" spans="1:2" x14ac:dyDescent="0.2">
      <c r="A140" s="2">
        <v>139</v>
      </c>
      <c r="B140" s="2">
        <v>93</v>
      </c>
    </row>
    <row r="141" spans="1:2" x14ac:dyDescent="0.2">
      <c r="A141" s="2">
        <v>140</v>
      </c>
      <c r="B141" s="2">
        <v>94</v>
      </c>
    </row>
    <row r="142" spans="1:2" x14ac:dyDescent="0.2">
      <c r="A142" s="2">
        <v>141</v>
      </c>
      <c r="B142" s="2">
        <v>94</v>
      </c>
    </row>
    <row r="143" spans="1:2" x14ac:dyDescent="0.2">
      <c r="A143" s="2">
        <v>142</v>
      </c>
      <c r="B143" s="2">
        <v>95</v>
      </c>
    </row>
    <row r="144" spans="1:2" x14ac:dyDescent="0.2">
      <c r="A144" s="2">
        <v>143</v>
      </c>
      <c r="B144" s="2">
        <v>96</v>
      </c>
    </row>
    <row r="145" spans="1:2" x14ac:dyDescent="0.2">
      <c r="A145" s="2">
        <v>144</v>
      </c>
      <c r="B145" s="2">
        <v>96</v>
      </c>
    </row>
    <row r="146" spans="1:2" x14ac:dyDescent="0.2">
      <c r="A146" s="2">
        <v>145</v>
      </c>
      <c r="B146" s="2">
        <v>97</v>
      </c>
    </row>
    <row r="147" spans="1:2" x14ac:dyDescent="0.2">
      <c r="A147" s="2">
        <v>146</v>
      </c>
      <c r="B147" s="2">
        <v>98</v>
      </c>
    </row>
    <row r="148" spans="1:2" x14ac:dyDescent="0.2">
      <c r="A148" s="2">
        <v>147</v>
      </c>
      <c r="B148" s="2">
        <v>98</v>
      </c>
    </row>
    <row r="149" spans="1:2" x14ac:dyDescent="0.2">
      <c r="A149" s="2">
        <v>148</v>
      </c>
      <c r="B149" s="2">
        <v>99</v>
      </c>
    </row>
    <row r="150" spans="1:2" x14ac:dyDescent="0.2">
      <c r="A150" s="2">
        <v>149</v>
      </c>
      <c r="B150" s="2">
        <v>100</v>
      </c>
    </row>
    <row r="151" spans="1:2" x14ac:dyDescent="0.2">
      <c r="A151" s="2">
        <v>150</v>
      </c>
      <c r="B151" s="2">
        <v>100</v>
      </c>
    </row>
    <row r="152" spans="1:2" x14ac:dyDescent="0.2">
      <c r="A152" s="2">
        <v>151</v>
      </c>
      <c r="B152" s="2">
        <v>101</v>
      </c>
    </row>
    <row r="153" spans="1:2" x14ac:dyDescent="0.2">
      <c r="A153" s="2">
        <v>152</v>
      </c>
      <c r="B153" s="2">
        <v>102</v>
      </c>
    </row>
    <row r="154" spans="1:2" x14ac:dyDescent="0.2">
      <c r="A154" s="2">
        <v>153</v>
      </c>
      <c r="B154" s="2">
        <v>102</v>
      </c>
    </row>
    <row r="155" spans="1:2" x14ac:dyDescent="0.2">
      <c r="A155" s="2">
        <v>154</v>
      </c>
      <c r="B155" s="2">
        <v>103</v>
      </c>
    </row>
    <row r="156" spans="1:2" x14ac:dyDescent="0.2">
      <c r="A156" s="2">
        <v>155</v>
      </c>
      <c r="B156" s="2">
        <v>104</v>
      </c>
    </row>
    <row r="157" spans="1:2" x14ac:dyDescent="0.2">
      <c r="A157" s="2">
        <v>156</v>
      </c>
      <c r="B157" s="2">
        <v>104</v>
      </c>
    </row>
    <row r="158" spans="1:2" x14ac:dyDescent="0.2">
      <c r="A158" s="2">
        <v>157</v>
      </c>
      <c r="B158" s="2">
        <v>105</v>
      </c>
    </row>
    <row r="159" spans="1:2" x14ac:dyDescent="0.2">
      <c r="A159" s="2">
        <v>158</v>
      </c>
      <c r="B159" s="2">
        <v>106</v>
      </c>
    </row>
    <row r="160" spans="1:2" x14ac:dyDescent="0.2">
      <c r="A160" s="2">
        <v>159</v>
      </c>
      <c r="B160" s="2">
        <v>106</v>
      </c>
    </row>
    <row r="161" spans="1:2" x14ac:dyDescent="0.2">
      <c r="A161" s="2">
        <v>160</v>
      </c>
      <c r="B161" s="2">
        <v>107</v>
      </c>
    </row>
    <row r="162" spans="1:2" x14ac:dyDescent="0.2">
      <c r="A162" s="2">
        <v>161</v>
      </c>
      <c r="B162" s="2">
        <v>108</v>
      </c>
    </row>
    <row r="163" spans="1:2" x14ac:dyDescent="0.2">
      <c r="A163" s="2">
        <v>162</v>
      </c>
      <c r="B163" s="2">
        <v>108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様式第１－２号計画</vt:lpstr>
      <vt:lpstr>林退共（付表１）</vt:lpstr>
      <vt:lpstr>中退共等（付表２）</vt:lpstr>
      <vt:lpstr>様式１－４号交付申請</vt:lpstr>
      <vt:lpstr>様式１－６号請求</vt:lpstr>
      <vt:lpstr>一冊目免除表</vt:lpstr>
      <vt:lpstr>'中退共等（付表２）'!Print_Area</vt:lpstr>
      <vt:lpstr>'様式１－４号交付申請'!Print_Area</vt:lpstr>
      <vt:lpstr>'様式１－６号請求'!Print_Area</vt:lpstr>
      <vt:lpstr>'様式第１－２号計画'!Print_Area</vt:lpstr>
      <vt:lpstr>'林退共（付表１）'!Print_Area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 ysuko</dc:creator>
  <cp:lastModifiedBy>PC08</cp:lastModifiedBy>
  <cp:lastPrinted>2025-04-28T01:12:35Z</cp:lastPrinted>
  <dcterms:created xsi:type="dcterms:W3CDTF">2000-05-22T05:50:59Z</dcterms:created>
  <dcterms:modified xsi:type="dcterms:W3CDTF">2025-04-28T01:13:25Z</dcterms:modified>
</cp:coreProperties>
</file>